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מורה\Desktop\"/>
    </mc:Choice>
  </mc:AlternateContent>
  <bookViews>
    <workbookView xWindow="0" yWindow="0" windowWidth="20490" windowHeight="7800" firstSheet="3" activeTab="3"/>
  </bookViews>
  <sheets>
    <sheet name="מוזמנים וכתובות" sheetId="1" r:id="rId1"/>
    <sheet name="אישורי השתתפות" sheetId="3" r:id="rId2"/>
    <sheet name="הושבה נפרדת" sheetId="4" r:id="rId3"/>
    <sheet name="הוצאות" sheetId="2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2" l="1"/>
  <c r="L29" i="4" l="1"/>
  <c r="D29" i="4"/>
  <c r="P29" i="4"/>
  <c r="B29" i="4"/>
  <c r="R29" i="4"/>
  <c r="F29" i="4"/>
  <c r="N29" i="4"/>
  <c r="H29" i="4"/>
  <c r="I29" i="4" l="1"/>
  <c r="J29" i="4"/>
  <c r="N31" i="3"/>
  <c r="J31" i="3" l="1"/>
  <c r="J31" i="1" l="1"/>
  <c r="K32" i="3" l="1"/>
  <c r="H31" i="3"/>
  <c r="M31" i="3" s="1"/>
  <c r="F31" i="3"/>
  <c r="B31" i="3"/>
  <c r="K31" i="3" l="1"/>
  <c r="H31" i="1" l="1"/>
  <c r="K32" i="1" l="1"/>
  <c r="O31" i="1" l="1"/>
  <c r="B31" i="1" l="1"/>
  <c r="F31" i="1"/>
  <c r="M31" i="1" s="1"/>
  <c r="K31" i="1" l="1"/>
</calcChain>
</file>

<file path=xl/sharedStrings.xml><?xml version="1.0" encoding="utf-8"?>
<sst xmlns="http://schemas.openxmlformats.org/spreadsheetml/2006/main" count="443" uniqueCount="280">
  <si>
    <t>רשימת מוזמנים בע"ה משפחה</t>
  </si>
  <si>
    <t>סבתא ממי</t>
  </si>
  <si>
    <t>סבא יעקב וסבתא חיה</t>
  </si>
  <si>
    <t>משה ומירי טימור</t>
  </si>
  <si>
    <t>דוד ואיריס טימור</t>
  </si>
  <si>
    <t>בתיה ונתי הורוביץ</t>
  </si>
  <si>
    <t xml:space="preserve">יצחק וגפן </t>
  </si>
  <si>
    <t xml:space="preserve">שהם ועדי </t>
  </si>
  <si>
    <t>ירון וחני</t>
  </si>
  <si>
    <t>שירה ואביתר</t>
  </si>
  <si>
    <t>דני ויעל</t>
  </si>
  <si>
    <t>סמדר</t>
  </si>
  <si>
    <t>אורן ועטרה</t>
  </si>
  <si>
    <t>אהרון</t>
  </si>
  <si>
    <t>חברים מחוץ לישוב</t>
  </si>
  <si>
    <t>ארלן מיכאל וליאת</t>
  </si>
  <si>
    <t>לוינגר שלמה ויסכה</t>
  </si>
  <si>
    <t>שוקר גיל וגלית</t>
  </si>
  <si>
    <t>ינון ברוכים</t>
  </si>
  <si>
    <t>אייזמן אבי</t>
  </si>
  <si>
    <t>אלימלך עדי ויובל</t>
  </si>
  <si>
    <t xml:space="preserve">קופרמן מנחם ומיכל </t>
  </si>
  <si>
    <t xml:space="preserve">ויס אסף ושלומית </t>
  </si>
  <si>
    <t>אקשטיין יהודה</t>
  </si>
  <si>
    <t>גרינבלט צחי ויודפת</t>
  </si>
  <si>
    <t>שכנים וחברים ביישוב</t>
  </si>
  <si>
    <t>רוט אסי ויפעת</t>
  </si>
  <si>
    <t>נוי מיקי וציפי</t>
  </si>
  <si>
    <t>לואיס גלעד ועטרה</t>
  </si>
  <si>
    <t>שטיינר משה ואפרת</t>
  </si>
  <si>
    <t>קופל עמיחי ואושרה</t>
  </si>
  <si>
    <t>ליברמן איתמר וגלית</t>
  </si>
  <si>
    <t>קרפין משה ורונית</t>
  </si>
  <si>
    <t>גלבוע דורון ושולמית</t>
  </si>
  <si>
    <t>יעקובי יהונתן והדסה</t>
  </si>
  <si>
    <t>פרל אברהם ולאה</t>
  </si>
  <si>
    <t>קהתי אבי ואלישבע</t>
  </si>
  <si>
    <t>הלינגר גלעד ואורית</t>
  </si>
  <si>
    <t>קורן יעקב ותהלה</t>
  </si>
  <si>
    <t>ויסרוזן מוטי ואלישבע</t>
  </si>
  <si>
    <t>קנטמן בניה ונעמה</t>
  </si>
  <si>
    <t>ראב"ד אמציה וחוי</t>
  </si>
  <si>
    <t>רייס אסף ואביה</t>
  </si>
  <si>
    <t>מליק משה וחיה</t>
  </si>
  <si>
    <t>חברים מהעבודה</t>
  </si>
  <si>
    <t xml:space="preserve">שלומית גרשוני </t>
  </si>
  <si>
    <t>עירית פילבר</t>
  </si>
  <si>
    <t>ארביב שרי</t>
  </si>
  <si>
    <t>גדג' ראומה ונתי</t>
  </si>
  <si>
    <t>אסי ורוחמה חדד</t>
  </si>
  <si>
    <t>אש מנחם ומרים</t>
  </si>
  <si>
    <t>הרב חיים</t>
  </si>
  <si>
    <t>חנוך ושרה הכהן</t>
  </si>
  <si>
    <t>שמרלינג משה ותמר</t>
  </si>
  <si>
    <t>מרגלית רואי ואבישג</t>
  </si>
  <si>
    <t>ליבוביץ ניסן ברוך ורחל</t>
  </si>
  <si>
    <t xml:space="preserve">דרדיק משה ושירה </t>
  </si>
  <si>
    <t>יואל צור</t>
  </si>
  <si>
    <t>כץ יעקב ותמי</t>
  </si>
  <si>
    <t>נתיב אריאל ושרון</t>
  </si>
  <si>
    <t>מלכא הרב יואב ומאירה</t>
  </si>
  <si>
    <t>רוזנטל יאיר ונויה</t>
  </si>
  <si>
    <t>רוזנטל שלומי ושושי</t>
  </si>
  <si>
    <t>אלוני ניר וחיה</t>
  </si>
  <si>
    <t xml:space="preserve">חברות </t>
  </si>
  <si>
    <t>זרביב אברהם ונאווה</t>
  </si>
  <si>
    <t>שי אלון</t>
  </si>
  <si>
    <t>מנחם לב</t>
  </si>
  <si>
    <t>דריינוף מאיר ורחל</t>
  </si>
  <si>
    <t>פיוטרקובסקי נפתלי ומילכה</t>
  </si>
  <si>
    <t>הרניק יעקב</t>
  </si>
  <si>
    <t>ברוך אופיר</t>
  </si>
  <si>
    <t>סבא וסבתא רבה</t>
  </si>
  <si>
    <t>גולן סינוואני</t>
  </si>
  <si>
    <t xml:space="preserve">הזמנות נימוס </t>
  </si>
  <si>
    <t>ויס אלון ונטע</t>
  </si>
  <si>
    <t>כתובת</t>
  </si>
  <si>
    <t>לזרוביץ בנצי וזהבה</t>
  </si>
  <si>
    <t>משמחים עטרה</t>
  </si>
  <si>
    <t>שכבה</t>
  </si>
  <si>
    <t>הר חומה</t>
  </si>
  <si>
    <t>עלי צוות</t>
  </si>
  <si>
    <t>עלי חניכות</t>
  </si>
  <si>
    <t>צוות קומונה</t>
  </si>
  <si>
    <t>שבט</t>
  </si>
  <si>
    <t>לימודים</t>
  </si>
  <si>
    <t>הנהלת אריאל</t>
  </si>
  <si>
    <t>הערכה ריאלית</t>
  </si>
  <si>
    <t>פיירשטיין שלמה ויונה</t>
  </si>
  <si>
    <t>בר ציון משה ויעל</t>
  </si>
  <si>
    <t>הוצאות</t>
  </si>
  <si>
    <t>שמלה</t>
  </si>
  <si>
    <t>בגדים לכל המשפחה</t>
  </si>
  <si>
    <t>צלם</t>
  </si>
  <si>
    <t>תזמורת</t>
  </si>
  <si>
    <t>ריהוט חדש</t>
  </si>
  <si>
    <t>ריהוט משומש</t>
  </si>
  <si>
    <t>מזגן</t>
  </si>
  <si>
    <t>מוצרי חשמל</t>
  </si>
  <si>
    <t>כלי בית ראשוניים</t>
  </si>
  <si>
    <t>קניית אוכל ראשונית</t>
  </si>
  <si>
    <t>הזמנות ובולים</t>
  </si>
  <si>
    <t>טקסטיל ראשוני + וילונות</t>
  </si>
  <si>
    <t>אירוסין</t>
  </si>
  <si>
    <t>מתנות אירוסין.ש"ס טלית</t>
  </si>
  <si>
    <t>הדרכת כלות</t>
  </si>
  <si>
    <t>פרזמן מיכאל ויעל</t>
  </si>
  <si>
    <t>ברוכי אסף ונעמה</t>
  </si>
  <si>
    <t>לוסטיג זכריה ולאה</t>
  </si>
  <si>
    <t>הכסטר מיכל ונתנאל</t>
  </si>
  <si>
    <t>מפיק לאירוע</t>
  </si>
  <si>
    <t>מוטי ופרלה ורטהיימר</t>
  </si>
  <si>
    <t>גדליה בובליק 11 רמות א' י-ם 97225</t>
  </si>
  <si>
    <t>חיה שרה ויצחק קליין</t>
  </si>
  <si>
    <t>גולומב 17 בני ברק 5159128</t>
  </si>
  <si>
    <t>עזריאל וציפי ברוין</t>
  </si>
  <si>
    <t>מרים הנביאה 8 בני ברק</t>
  </si>
  <si>
    <t>אסתי ורוני קירשנבאום</t>
  </si>
  <si>
    <t>מורגנטאו 50 רמות א' י-ם 97225</t>
  </si>
  <si>
    <t>תמי דה לנגה</t>
  </si>
  <si>
    <t>מושב אלוני הבשן ד.נ. רמת הגולן 1241200</t>
  </si>
  <si>
    <t>לין יוסי ורוחמה</t>
  </si>
  <si>
    <t>לוינסון שחר ויעל</t>
  </si>
  <si>
    <t>בן זכאי 12 דירה 3 י-ם 9318626</t>
  </si>
  <si>
    <t>זלצר רבקה וקלמן</t>
  </si>
  <si>
    <t>הגפן 85 צפריה</t>
  </si>
  <si>
    <t>בראון שרון וג'ורג'</t>
  </si>
  <si>
    <t>יוסלה רוזנבלט 8 רמות ג' י-ם</t>
  </si>
  <si>
    <t>לומפ חני ושי</t>
  </si>
  <si>
    <t>רחמילבץ 179 י-ם 9779273</t>
  </si>
  <si>
    <t>Mr. &amp; Mrs. Saul Rosenberg. 260 Central Avenue. Lawrence ' New York 11559</t>
  </si>
  <si>
    <t>Mr. &amp; Mrs. Jeffrey Rosenberg</t>
  </si>
  <si>
    <t>77 Bayberry Road. Lawrence, New York 11559</t>
  </si>
  <si>
    <t>Mr. &amp; Mrs. Yitzchak Rosenberg</t>
  </si>
  <si>
    <t>541417th Avenue. Brooklyn New York 11204</t>
  </si>
  <si>
    <t>165 West End Avenue Apt. 5E NYC NY 10023</t>
  </si>
  <si>
    <t>Joel Tenenholtz</t>
  </si>
  <si>
    <t>Arthur Tenenholtz</t>
  </si>
  <si>
    <t>205 West End Avenue NYC NY 10023</t>
  </si>
  <si>
    <t xml:space="preserve">נני </t>
  </si>
  <si>
    <t>J.F. Warradijn, Waldeck Pyrmont 1/10 Baarn Netherlands (and Milli and Wil and Dave and Melanie)</t>
  </si>
  <si>
    <t>הרב עוזיאל 137 ירושלים 9643142</t>
  </si>
  <si>
    <t>אריה ל. קובובי 18, ירושלים 9675730</t>
  </si>
  <si>
    <t>העליה 42 ,נשר, 3685134</t>
  </si>
  <si>
    <t>ת.ד. 5257 נשר, 3685134</t>
  </si>
  <si>
    <t>הארזים 15 דירה 16 ירושלים 9617114</t>
  </si>
  <si>
    <t>דרך יבנה 14/14 רחובות 7634305</t>
  </si>
  <si>
    <t>שח"ל 71 דירה 20, י-ם 9372112</t>
  </si>
  <si>
    <t>ויס נטף ודויד</t>
  </si>
  <si>
    <t>פרייליך יהודה ורחלי</t>
  </si>
  <si>
    <t>שדרות המאירי 14 דירה 9 קריתמשה י-ם</t>
  </si>
  <si>
    <t>הרב שיבר 13 רחובות 7620546</t>
  </si>
  <si>
    <t>אור עולם 39 פדואל</t>
  </si>
  <si>
    <t>נחל דולב 50/13 בית שמש</t>
  </si>
  <si>
    <t>מצפה יריחו . ד.נ. ערבות הירדן 90651</t>
  </si>
  <si>
    <t>מורשת רחוב הלבנון 319 משגב 2018600</t>
  </si>
  <si>
    <t>פסגות ד.נ. מזרח בנימין 9062400</t>
  </si>
  <si>
    <t>.</t>
  </si>
  <si>
    <t>כלף שחר ודוד</t>
  </si>
  <si>
    <t>סולד 4 כפר סבא</t>
  </si>
  <si>
    <t>פני</t>
  </si>
  <si>
    <t>לינדה</t>
  </si>
  <si>
    <t>שושי</t>
  </si>
  <si>
    <t>ליאורה</t>
  </si>
  <si>
    <t>הדס ברנבאום</t>
  </si>
  <si>
    <t>הרב אריה לוין 6א חיפה 2634006</t>
  </si>
  <si>
    <t>רחוב מעלות חברון 52/8 קרית ארבע 90100</t>
  </si>
  <si>
    <t>תד 277 קדומים 44856</t>
  </si>
  <si>
    <t>רח' ציפורן 7/3 לוד</t>
  </si>
  <si>
    <t>גרינברג אפרים וחגית</t>
  </si>
  <si>
    <t>דגל ראובן 27 פתח-תקווה</t>
  </si>
  <si>
    <t>כרמית שרעבי</t>
  </si>
  <si>
    <t>ירי כהן</t>
  </si>
  <si>
    <t>אסתר שיבר</t>
  </si>
  <si>
    <t>3 מזוזות</t>
  </si>
  <si>
    <t>מטבח</t>
  </si>
  <si>
    <t xml:space="preserve"> משפחה נשים</t>
  </si>
  <si>
    <t>משפחה גברים</t>
  </si>
  <si>
    <t>מירי טימור</t>
  </si>
  <si>
    <t>משה  טימור</t>
  </si>
  <si>
    <t>איריס טימור</t>
  </si>
  <si>
    <t>דוד  טימור</t>
  </si>
  <si>
    <t>ישיבה נפרדת</t>
  </si>
  <si>
    <t>וחני</t>
  </si>
  <si>
    <t xml:space="preserve">ירון </t>
  </si>
  <si>
    <t xml:space="preserve">שירה </t>
  </si>
  <si>
    <t>אביתר</t>
  </si>
  <si>
    <t>לומפ חני , תהל, נטף</t>
  </si>
  <si>
    <t>לומפ שי,שחל, בצר,דויד</t>
  </si>
  <si>
    <t xml:space="preserve">זלצר רבקה </t>
  </si>
  <si>
    <t>זלצר קלמן</t>
  </si>
  <si>
    <t>פרייליך רחלי</t>
  </si>
  <si>
    <t xml:space="preserve">פרייליך יהודה </t>
  </si>
  <si>
    <t>לוינסון יעל</t>
  </si>
  <si>
    <t xml:space="preserve">לוינסון שחר </t>
  </si>
  <si>
    <t>בראון שרון , פרלה, חיה-שרה, אסתי, חיה, ציפי</t>
  </si>
  <si>
    <t>בראון ג'ורג'+6</t>
  </si>
  <si>
    <t>חברים מחוץ לישוב נשים</t>
  </si>
  <si>
    <t>חברים מחוץ לישוב גברים</t>
  </si>
  <si>
    <t>שטיינר אפרת</t>
  </si>
  <si>
    <t>שטיינר משה</t>
  </si>
  <si>
    <t>קופל אושרה</t>
  </si>
  <si>
    <t xml:space="preserve">קופל עמיחי </t>
  </si>
  <si>
    <t xml:space="preserve">ארלן מיכאל </t>
  </si>
  <si>
    <t>לוינגר יסכה</t>
  </si>
  <si>
    <t xml:space="preserve">לוינגר שלמה </t>
  </si>
  <si>
    <t>שוקר גלית</t>
  </si>
  <si>
    <t>גרינבלט יודפת</t>
  </si>
  <si>
    <t xml:space="preserve">גרינבלט צחי </t>
  </si>
  <si>
    <t>נתיב  ושרון</t>
  </si>
  <si>
    <t xml:space="preserve">נתיב אריאל </t>
  </si>
  <si>
    <t>ויס נטע</t>
  </si>
  <si>
    <t xml:space="preserve">ויס אלון </t>
  </si>
  <si>
    <t xml:space="preserve">פרזמן מיכאל </t>
  </si>
  <si>
    <t>גרינברג חגית</t>
  </si>
  <si>
    <t xml:space="preserve">גרינברג אפרים </t>
  </si>
  <si>
    <t>חברים מהעבודה נשים</t>
  </si>
  <si>
    <t>חברים מהעבודה גברים</t>
  </si>
  <si>
    <t>גדג' נתי</t>
  </si>
  <si>
    <t>שרה הכהן</t>
  </si>
  <si>
    <t>חנוך  הכהן</t>
  </si>
  <si>
    <t xml:space="preserve">שמרלינג משה </t>
  </si>
  <si>
    <t>מרגלית אבישג</t>
  </si>
  <si>
    <t xml:space="preserve">מרגלית רואי </t>
  </si>
  <si>
    <t xml:space="preserve">חברות אנגלית </t>
  </si>
  <si>
    <t>חברות עטרה</t>
  </si>
  <si>
    <t>בית אל נשים</t>
  </si>
  <si>
    <t>בית אל גברים</t>
  </si>
  <si>
    <t>רוט יפעת</t>
  </si>
  <si>
    <t xml:space="preserve">רוט אסי </t>
  </si>
  <si>
    <t xml:space="preserve">לואיס גלעד </t>
  </si>
  <si>
    <t>ליברמן גלית</t>
  </si>
  <si>
    <t xml:space="preserve">ליברמן איתמר </t>
  </si>
  <si>
    <t>גלבוע שולמית</t>
  </si>
  <si>
    <t>יעקובי הדסה</t>
  </si>
  <si>
    <t xml:space="preserve">יעקובי יהונתן </t>
  </si>
  <si>
    <t>פרל לאה</t>
  </si>
  <si>
    <t xml:space="preserve">פרל אברהם </t>
  </si>
  <si>
    <t>קהתי אלישבע</t>
  </si>
  <si>
    <t xml:space="preserve">קהתי אבי </t>
  </si>
  <si>
    <t>הלינגר אורית</t>
  </si>
  <si>
    <t xml:space="preserve">הלינגר גלעד </t>
  </si>
  <si>
    <t>קורן תהלה</t>
  </si>
  <si>
    <t xml:space="preserve">קורן יעקב </t>
  </si>
  <si>
    <t>ויסרוזן אלישבע</t>
  </si>
  <si>
    <t xml:space="preserve">ויסרוזן מוטי </t>
  </si>
  <si>
    <t>קנטמן נעמה</t>
  </si>
  <si>
    <t xml:space="preserve">קנטמן בניה </t>
  </si>
  <si>
    <t>ראב"ד חוי</t>
  </si>
  <si>
    <t xml:space="preserve">ראב"ד אמציה </t>
  </si>
  <si>
    <t>רייס אביה</t>
  </si>
  <si>
    <t xml:space="preserve">רייס אסף </t>
  </si>
  <si>
    <t xml:space="preserve">מליק משה </t>
  </si>
  <si>
    <t xml:space="preserve">הכסטר מיכל </t>
  </si>
  <si>
    <t>הכסטר נתנאל</t>
  </si>
  <si>
    <t>רוזנטל נויה</t>
  </si>
  <si>
    <t xml:space="preserve">רוזנטל יאיר </t>
  </si>
  <si>
    <t>רוזנטל שושי</t>
  </si>
  <si>
    <t xml:space="preserve">רוזנטל שלומי </t>
  </si>
  <si>
    <t>לוסטיג לאה</t>
  </si>
  <si>
    <t xml:space="preserve">לוסטיג זכריה </t>
  </si>
  <si>
    <t>שמרלינג תמר</t>
  </si>
  <si>
    <t xml:space="preserve">דרדיק משה  </t>
  </si>
  <si>
    <t>בתיה, שחר,גפן  הורוביץ</t>
  </si>
  <si>
    <t>נתי,דוד הורוביץ</t>
  </si>
  <si>
    <t>יעל ואלה</t>
  </si>
  <si>
    <t xml:space="preserve"> תמי</t>
  </si>
  <si>
    <t>סבא יעקב , אברהם,נתי</t>
  </si>
  <si>
    <t xml:space="preserve">סבתא חיה,ננסי, </t>
  </si>
  <si>
    <t>רישום נישואין</t>
  </si>
  <si>
    <t>מכולת (מוצרי חלב, ירקות וכו')</t>
  </si>
  <si>
    <t>טיפים למלצרים,עובדי נקיון וכו'</t>
  </si>
  <si>
    <t>הוצאות הערכה</t>
  </si>
  <si>
    <t>ניקוי וטיפולי שיניים</t>
  </si>
  <si>
    <t>בייביסיטר לחתונה</t>
  </si>
  <si>
    <t>תסרוקות כלה  והבנות</t>
  </si>
  <si>
    <t>איפור כלה + כל הבנות</t>
  </si>
  <si>
    <t>ביגוד ומטפחות כלה</t>
  </si>
  <si>
    <t>סיוד / הכשרת הדירה</t>
  </si>
  <si>
    <t xml:space="preserve"> מנות בחתונה (מחיר*מוזמנים)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</si>
</sst>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i/>
      <sz val="12"/>
      <color theme="1"/>
      <name val="Arial"/>
      <family val="2"/>
      <scheme val="minor"/>
    </font>
    <font>
      <b/>
      <sz val="14"/>
      <color rgb="FFC00000"/>
      <name val="Arial"/>
      <family val="2"/>
      <scheme val="minor"/>
    </font>
    <font>
      <sz val="16"/>
      <color rgb="FF00B050"/>
      <name val="Arial"/>
      <family val="2"/>
      <charset val="177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rgb="FFFF000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FF"/>
      <name val="Arial"/>
      <family val="2"/>
      <scheme val="minor"/>
    </font>
    <font>
      <b/>
      <sz val="11"/>
      <color rgb="FF0000FF"/>
      <name val="Arial"/>
      <family val="2"/>
      <scheme val="minor"/>
    </font>
    <font>
      <b/>
      <i/>
      <sz val="12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6"/>
      <name val="Arial"/>
      <family val="2"/>
      <scheme val="minor"/>
    </font>
    <font>
      <b/>
      <sz val="14"/>
      <name val="Arial"/>
      <family val="2"/>
      <scheme val="minor"/>
    </font>
    <font>
      <sz val="11"/>
      <color rgb="FF7030A0"/>
      <name val="Arial"/>
      <family val="2"/>
      <scheme val="minor"/>
    </font>
    <font>
      <sz val="16"/>
      <color theme="7" tint="0.39997558519241921"/>
      <name val="Arial"/>
      <family val="2"/>
      <scheme val="minor"/>
    </font>
    <font>
      <b/>
      <sz val="12"/>
      <color theme="8" tint="-0.249977111117893"/>
      <name val="Arial"/>
      <family val="2"/>
      <scheme val="minor"/>
    </font>
    <font>
      <sz val="11"/>
      <color rgb="FFFF9999"/>
      <name val="Arial"/>
      <family val="2"/>
      <scheme val="minor"/>
    </font>
    <font>
      <sz val="16"/>
      <color rgb="FFFF9999"/>
      <name val="Arial"/>
      <family val="2"/>
      <scheme val="minor"/>
    </font>
    <font>
      <b/>
      <sz val="14"/>
      <color rgb="FFFF33CC"/>
      <name val="Arial"/>
      <family val="2"/>
      <scheme val="minor"/>
    </font>
    <font>
      <b/>
      <sz val="18"/>
      <color rgb="FF660066"/>
      <name val="Arial"/>
      <family val="2"/>
      <scheme val="minor"/>
    </font>
    <font>
      <sz val="16"/>
      <color rgb="FF00B0F0"/>
      <name val="Arial"/>
      <family val="2"/>
      <scheme val="minor"/>
    </font>
    <font>
      <b/>
      <sz val="18"/>
      <color theme="4" tint="-0.249977111117893"/>
      <name val="Arial"/>
      <family val="2"/>
      <scheme val="minor"/>
    </font>
    <font>
      <sz val="11"/>
      <color theme="1"/>
      <name val="Arial"/>
      <family val="2"/>
      <scheme val="minor"/>
    </font>
    <font>
      <sz val="14"/>
      <color rgb="FF7030A0"/>
      <name val="Arial"/>
      <family val="2"/>
      <scheme val="minor"/>
    </font>
    <font>
      <b/>
      <sz val="14"/>
      <color rgb="FF7030A0"/>
      <name val="Arial"/>
      <family val="2"/>
      <scheme val="minor"/>
    </font>
    <font>
      <b/>
      <sz val="14"/>
      <color theme="8" tint="-0.499984740745262"/>
      <name val="Arial"/>
      <family val="2"/>
      <scheme val="minor"/>
    </font>
    <font>
      <b/>
      <sz val="14"/>
      <color rgb="FFCC00FF"/>
      <name val="Arial"/>
      <family val="2"/>
      <scheme val="minor"/>
    </font>
    <font>
      <b/>
      <sz val="8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8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/>
    <xf numFmtId="0" fontId="3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FF"/>
      <color rgb="FF660066"/>
      <color rgb="FFFF33CC"/>
      <color rgb="FFFF9999"/>
      <color rgb="FF99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rightToLeft="1" view="pageLayout" topLeftCell="A13" zoomScaleNormal="115" workbookViewId="0">
      <selection sqref="A1:XFD1"/>
    </sheetView>
  </sheetViews>
  <sheetFormatPr defaultRowHeight="14.25" x14ac:dyDescent="0.2"/>
  <cols>
    <col min="1" max="1" width="26.375" bestFit="1" customWidth="1"/>
    <col min="2" max="2" width="5.875" customWidth="1"/>
    <col min="3" max="3" width="32.75" hidden="1" customWidth="1"/>
    <col min="4" max="4" width="21" customWidth="1"/>
    <col min="5" max="5" width="23" hidden="1" customWidth="1"/>
    <col min="6" max="6" width="6.125" customWidth="1"/>
    <col min="7" max="7" width="18.875" customWidth="1"/>
    <col min="9" max="9" width="19.75" bestFit="1" customWidth="1"/>
    <col min="10" max="10" width="9" customWidth="1"/>
    <col min="11" max="11" width="17.125" hidden="1" customWidth="1"/>
    <col min="12" max="12" width="27.875" hidden="1" customWidth="1"/>
    <col min="13" max="13" width="8.375" customWidth="1"/>
    <col min="14" max="14" width="21.375" customWidth="1"/>
  </cols>
  <sheetData>
    <row r="1" spans="1:15" s="2" customFormat="1" ht="15" x14ac:dyDescent="0.2">
      <c r="A1" s="2" t="s">
        <v>0</v>
      </c>
      <c r="C1" s="2" t="s">
        <v>76</v>
      </c>
      <c r="D1" s="2" t="s">
        <v>14</v>
      </c>
      <c r="G1" s="2" t="s">
        <v>25</v>
      </c>
      <c r="I1" s="2" t="s">
        <v>44</v>
      </c>
      <c r="K1" s="2" t="s">
        <v>74</v>
      </c>
      <c r="N1" s="2" t="s">
        <v>78</v>
      </c>
    </row>
    <row r="2" spans="1:15" x14ac:dyDescent="0.2">
      <c r="A2" s="7" t="s">
        <v>1</v>
      </c>
      <c r="B2">
        <v>1</v>
      </c>
      <c r="D2" s="7" t="s">
        <v>29</v>
      </c>
      <c r="F2">
        <v>2</v>
      </c>
      <c r="G2" s="7" t="s">
        <v>32</v>
      </c>
      <c r="H2">
        <v>2</v>
      </c>
      <c r="I2" s="7" t="s">
        <v>48</v>
      </c>
      <c r="J2">
        <v>2</v>
      </c>
      <c r="K2" s="7" t="s">
        <v>72</v>
      </c>
      <c r="L2" t="s">
        <v>130</v>
      </c>
      <c r="N2" t="s">
        <v>79</v>
      </c>
      <c r="O2">
        <v>30</v>
      </c>
    </row>
    <row r="3" spans="1:15" x14ac:dyDescent="0.2">
      <c r="A3" s="7" t="s">
        <v>2</v>
      </c>
      <c r="B3">
        <v>2</v>
      </c>
      <c r="C3" t="s">
        <v>151</v>
      </c>
      <c r="D3" s="7" t="s">
        <v>30</v>
      </c>
      <c r="E3" t="s">
        <v>152</v>
      </c>
      <c r="F3">
        <v>2</v>
      </c>
      <c r="G3" s="7" t="s">
        <v>26</v>
      </c>
      <c r="H3">
        <v>2</v>
      </c>
      <c r="I3" s="7" t="s">
        <v>49</v>
      </c>
      <c r="J3">
        <v>1</v>
      </c>
      <c r="K3" s="7" t="s">
        <v>136</v>
      </c>
      <c r="L3" t="s">
        <v>135</v>
      </c>
      <c r="N3" t="s">
        <v>80</v>
      </c>
      <c r="O3">
        <v>24</v>
      </c>
    </row>
    <row r="4" spans="1:15" x14ac:dyDescent="0.2">
      <c r="A4" s="7" t="s">
        <v>3</v>
      </c>
      <c r="B4">
        <v>4</v>
      </c>
      <c r="C4" t="s">
        <v>143</v>
      </c>
      <c r="D4" t="s">
        <v>15</v>
      </c>
      <c r="F4">
        <v>2</v>
      </c>
      <c r="G4" s="7" t="s">
        <v>27</v>
      </c>
      <c r="H4">
        <v>2</v>
      </c>
      <c r="I4" s="7" t="s">
        <v>50</v>
      </c>
      <c r="J4">
        <v>2</v>
      </c>
      <c r="K4" s="7" t="s">
        <v>137</v>
      </c>
      <c r="L4" t="s">
        <v>138</v>
      </c>
      <c r="N4" t="s">
        <v>81</v>
      </c>
      <c r="O4">
        <v>15</v>
      </c>
    </row>
    <row r="5" spans="1:15" x14ac:dyDescent="0.2">
      <c r="A5" s="7" t="s">
        <v>4</v>
      </c>
      <c r="B5">
        <v>5</v>
      </c>
      <c r="C5" t="s">
        <v>144</v>
      </c>
      <c r="D5" t="s">
        <v>16</v>
      </c>
      <c r="F5">
        <v>2</v>
      </c>
      <c r="G5" s="7" t="s">
        <v>28</v>
      </c>
      <c r="H5">
        <v>2</v>
      </c>
      <c r="I5" s="7" t="s">
        <v>51</v>
      </c>
      <c r="J5">
        <v>1</v>
      </c>
      <c r="K5" s="7" t="s">
        <v>131</v>
      </c>
      <c r="L5" t="s">
        <v>132</v>
      </c>
      <c r="N5" t="s">
        <v>82</v>
      </c>
      <c r="O5">
        <v>15</v>
      </c>
    </row>
    <row r="6" spans="1:15" x14ac:dyDescent="0.2">
      <c r="A6" s="7" t="s">
        <v>5</v>
      </c>
      <c r="B6">
        <v>3</v>
      </c>
      <c r="C6" t="s">
        <v>165</v>
      </c>
      <c r="D6" s="7" t="s">
        <v>17</v>
      </c>
      <c r="E6" t="s">
        <v>166</v>
      </c>
      <c r="F6">
        <v>2</v>
      </c>
      <c r="G6" s="7" t="s">
        <v>31</v>
      </c>
      <c r="H6">
        <v>2</v>
      </c>
      <c r="I6" s="7" t="s">
        <v>52</v>
      </c>
      <c r="J6">
        <v>2</v>
      </c>
      <c r="K6" s="7" t="s">
        <v>133</v>
      </c>
      <c r="L6" t="s">
        <v>134</v>
      </c>
      <c r="N6" t="s">
        <v>83</v>
      </c>
      <c r="O6">
        <v>10</v>
      </c>
    </row>
    <row r="7" spans="1:15" x14ac:dyDescent="0.2">
      <c r="A7" s="7" t="s">
        <v>158</v>
      </c>
      <c r="B7">
        <v>2</v>
      </c>
      <c r="C7" t="s">
        <v>159</v>
      </c>
      <c r="D7" t="s">
        <v>18</v>
      </c>
      <c r="F7">
        <v>1</v>
      </c>
      <c r="G7" s="7" t="s">
        <v>33</v>
      </c>
      <c r="H7">
        <v>2</v>
      </c>
      <c r="I7" s="7" t="s">
        <v>53</v>
      </c>
      <c r="J7">
        <v>2</v>
      </c>
      <c r="K7" s="7" t="s">
        <v>139</v>
      </c>
      <c r="L7" t="s">
        <v>140</v>
      </c>
      <c r="N7" t="s">
        <v>84</v>
      </c>
      <c r="O7">
        <v>5</v>
      </c>
    </row>
    <row r="8" spans="1:15" x14ac:dyDescent="0.2">
      <c r="A8" s="7" t="s">
        <v>6</v>
      </c>
      <c r="B8">
        <v>2</v>
      </c>
      <c r="D8" t="s">
        <v>19</v>
      </c>
      <c r="F8">
        <v>1</v>
      </c>
      <c r="G8" s="7" t="s">
        <v>34</v>
      </c>
      <c r="H8">
        <v>2</v>
      </c>
      <c r="I8" s="7" t="s">
        <v>54</v>
      </c>
      <c r="J8">
        <v>2</v>
      </c>
      <c r="N8" t="s">
        <v>85</v>
      </c>
      <c r="O8">
        <v>5</v>
      </c>
    </row>
    <row r="9" spans="1:15" x14ac:dyDescent="0.2">
      <c r="A9" s="7" t="s">
        <v>7</v>
      </c>
      <c r="B9">
        <v>2</v>
      </c>
      <c r="D9" s="7" t="s">
        <v>20</v>
      </c>
      <c r="E9" t="s">
        <v>155</v>
      </c>
      <c r="F9">
        <v>2</v>
      </c>
      <c r="G9" s="7" t="s">
        <v>35</v>
      </c>
      <c r="H9">
        <v>2</v>
      </c>
      <c r="I9" s="7" t="s">
        <v>55</v>
      </c>
      <c r="J9">
        <v>1</v>
      </c>
      <c r="N9" t="s">
        <v>86</v>
      </c>
      <c r="O9">
        <v>4</v>
      </c>
    </row>
    <row r="10" spans="1:15" x14ac:dyDescent="0.2">
      <c r="A10" s="7" t="s">
        <v>8</v>
      </c>
      <c r="B10">
        <v>2</v>
      </c>
      <c r="C10" t="s">
        <v>145</v>
      </c>
      <c r="D10" s="7" t="s">
        <v>21</v>
      </c>
      <c r="E10" t="s">
        <v>153</v>
      </c>
      <c r="F10">
        <v>2</v>
      </c>
      <c r="G10" s="9" t="s">
        <v>36</v>
      </c>
      <c r="H10" s="9">
        <v>2</v>
      </c>
      <c r="I10" s="7" t="s">
        <v>56</v>
      </c>
      <c r="J10">
        <v>1</v>
      </c>
    </row>
    <row r="11" spans="1:15" x14ac:dyDescent="0.2">
      <c r="A11" s="7" t="s">
        <v>9</v>
      </c>
      <c r="B11">
        <v>2</v>
      </c>
      <c r="C11" t="s">
        <v>146</v>
      </c>
      <c r="D11" s="7" t="s">
        <v>22</v>
      </c>
      <c r="E11" t="s">
        <v>168</v>
      </c>
      <c r="F11">
        <v>2</v>
      </c>
      <c r="G11" s="7" t="s">
        <v>37</v>
      </c>
      <c r="H11">
        <v>2</v>
      </c>
      <c r="I11" s="7" t="s">
        <v>57</v>
      </c>
      <c r="J11">
        <v>1</v>
      </c>
    </row>
    <row r="12" spans="1:15" x14ac:dyDescent="0.2">
      <c r="A12" s="7" t="s">
        <v>128</v>
      </c>
      <c r="B12">
        <v>5</v>
      </c>
      <c r="C12" t="s">
        <v>129</v>
      </c>
      <c r="D12" t="s">
        <v>23</v>
      </c>
      <c r="F12">
        <v>1</v>
      </c>
      <c r="G12" s="7" t="s">
        <v>38</v>
      </c>
      <c r="H12">
        <v>2</v>
      </c>
      <c r="I12" s="7" t="s">
        <v>58</v>
      </c>
      <c r="J12">
        <v>1</v>
      </c>
    </row>
    <row r="13" spans="1:15" x14ac:dyDescent="0.2">
      <c r="A13" s="7" t="s">
        <v>148</v>
      </c>
      <c r="B13">
        <v>2</v>
      </c>
      <c r="C13" t="s">
        <v>147</v>
      </c>
      <c r="D13" s="7" t="s">
        <v>24</v>
      </c>
      <c r="F13">
        <v>2</v>
      </c>
      <c r="G13" s="7" t="s">
        <v>39</v>
      </c>
      <c r="H13">
        <v>2</v>
      </c>
      <c r="I13" s="7" t="s">
        <v>63</v>
      </c>
      <c r="J13">
        <v>2</v>
      </c>
    </row>
    <row r="14" spans="1:15" x14ac:dyDescent="0.2">
      <c r="A14" s="7" t="s">
        <v>124</v>
      </c>
      <c r="B14">
        <v>4</v>
      </c>
      <c r="C14" t="s">
        <v>125</v>
      </c>
      <c r="D14" s="7" t="s">
        <v>59</v>
      </c>
      <c r="E14" t="s">
        <v>167</v>
      </c>
      <c r="F14">
        <v>2</v>
      </c>
      <c r="G14" s="7" t="s">
        <v>40</v>
      </c>
      <c r="H14">
        <v>2</v>
      </c>
      <c r="I14" s="7" t="s">
        <v>73</v>
      </c>
      <c r="J14">
        <v>1</v>
      </c>
    </row>
    <row r="15" spans="1:15" x14ac:dyDescent="0.2">
      <c r="A15" s="7" t="s">
        <v>149</v>
      </c>
      <c r="B15">
        <v>4</v>
      </c>
      <c r="C15" t="s">
        <v>150</v>
      </c>
      <c r="D15" s="7" t="s">
        <v>75</v>
      </c>
      <c r="E15" t="s">
        <v>156</v>
      </c>
      <c r="F15">
        <v>2</v>
      </c>
      <c r="G15" s="7" t="s">
        <v>41</v>
      </c>
      <c r="H15">
        <v>2</v>
      </c>
      <c r="I15" s="7" t="s">
        <v>66</v>
      </c>
      <c r="J15">
        <v>1</v>
      </c>
    </row>
    <row r="16" spans="1:15" x14ac:dyDescent="0.2">
      <c r="A16" s="7" t="s">
        <v>122</v>
      </c>
      <c r="B16">
        <v>3</v>
      </c>
      <c r="C16" t="s">
        <v>123</v>
      </c>
      <c r="D16" t="s">
        <v>68</v>
      </c>
      <c r="F16">
        <v>0</v>
      </c>
      <c r="G16" s="7" t="s">
        <v>42</v>
      </c>
      <c r="H16">
        <v>2</v>
      </c>
      <c r="I16" s="7" t="s">
        <v>67</v>
      </c>
      <c r="J16">
        <v>1</v>
      </c>
    </row>
    <row r="17" spans="1:15" x14ac:dyDescent="0.2">
      <c r="A17" s="7" t="s">
        <v>10</v>
      </c>
      <c r="B17">
        <v>2</v>
      </c>
      <c r="C17" t="s">
        <v>142</v>
      </c>
      <c r="D17" s="7" t="s">
        <v>77</v>
      </c>
      <c r="E17" t="s">
        <v>154</v>
      </c>
      <c r="F17">
        <v>2</v>
      </c>
      <c r="G17" s="7" t="s">
        <v>43</v>
      </c>
      <c r="H17">
        <v>1</v>
      </c>
      <c r="I17" s="7" t="s">
        <v>69</v>
      </c>
      <c r="J17">
        <v>2</v>
      </c>
    </row>
    <row r="18" spans="1:15" ht="15" x14ac:dyDescent="0.25">
      <c r="A18" s="7" t="s">
        <v>11</v>
      </c>
      <c r="B18">
        <v>0</v>
      </c>
      <c r="D18" t="s">
        <v>106</v>
      </c>
      <c r="F18">
        <v>2</v>
      </c>
      <c r="G18" s="8" t="s">
        <v>45</v>
      </c>
      <c r="H18" s="1">
        <v>1</v>
      </c>
      <c r="I18" s="7" t="s">
        <v>70</v>
      </c>
      <c r="J18">
        <v>1</v>
      </c>
    </row>
    <row r="19" spans="1:15" ht="15" x14ac:dyDescent="0.25">
      <c r="A19" t="s">
        <v>12</v>
      </c>
      <c r="B19">
        <v>0</v>
      </c>
      <c r="D19" t="s">
        <v>169</v>
      </c>
      <c r="F19">
        <v>2</v>
      </c>
      <c r="G19" s="8" t="s">
        <v>46</v>
      </c>
      <c r="H19" s="1">
        <v>1</v>
      </c>
      <c r="I19" s="7" t="s">
        <v>71</v>
      </c>
      <c r="J19">
        <v>1</v>
      </c>
    </row>
    <row r="20" spans="1:15" ht="15" x14ac:dyDescent="0.25">
      <c r="A20" s="7" t="s">
        <v>13</v>
      </c>
      <c r="B20">
        <v>0</v>
      </c>
      <c r="C20" t="s">
        <v>141</v>
      </c>
      <c r="D20" s="7" t="s">
        <v>171</v>
      </c>
      <c r="E20" t="s">
        <v>170</v>
      </c>
      <c r="F20">
        <v>1</v>
      </c>
      <c r="G20" s="8" t="s">
        <v>47</v>
      </c>
      <c r="H20" s="1">
        <v>1</v>
      </c>
      <c r="I20" s="7" t="s">
        <v>88</v>
      </c>
      <c r="J20">
        <v>1</v>
      </c>
    </row>
    <row r="21" spans="1:15" ht="15" x14ac:dyDescent="0.25">
      <c r="A21" s="7" t="s">
        <v>119</v>
      </c>
      <c r="B21">
        <v>1</v>
      </c>
      <c r="C21" t="s">
        <v>120</v>
      </c>
      <c r="G21" s="8" t="s">
        <v>60</v>
      </c>
      <c r="H21" s="1">
        <v>2</v>
      </c>
      <c r="I21" s="7" t="s">
        <v>160</v>
      </c>
      <c r="J21">
        <v>1</v>
      </c>
    </row>
    <row r="22" spans="1:15" x14ac:dyDescent="0.2">
      <c r="A22" s="7" t="s">
        <v>126</v>
      </c>
      <c r="B22">
        <v>2</v>
      </c>
      <c r="C22" t="s">
        <v>127</v>
      </c>
      <c r="G22" s="8" t="s">
        <v>61</v>
      </c>
      <c r="H22">
        <v>2</v>
      </c>
      <c r="I22" s="7" t="s">
        <v>51</v>
      </c>
      <c r="J22">
        <v>1</v>
      </c>
    </row>
    <row r="23" spans="1:15" ht="15" x14ac:dyDescent="0.25">
      <c r="A23" s="7" t="s">
        <v>111</v>
      </c>
      <c r="B23">
        <v>2</v>
      </c>
      <c r="C23" t="s">
        <v>112</v>
      </c>
      <c r="G23" s="8" t="s">
        <v>62</v>
      </c>
      <c r="H23">
        <v>2</v>
      </c>
      <c r="I23" s="1" t="s">
        <v>64</v>
      </c>
      <c r="J23" s="1">
        <v>12</v>
      </c>
    </row>
    <row r="24" spans="1:15" ht="15" x14ac:dyDescent="0.25">
      <c r="A24" s="7" t="s">
        <v>113</v>
      </c>
      <c r="B24">
        <v>2</v>
      </c>
      <c r="C24" t="s">
        <v>114</v>
      </c>
      <c r="G24" s="8" t="s">
        <v>65</v>
      </c>
      <c r="H24" s="1">
        <v>1</v>
      </c>
      <c r="I24" s="7" t="s">
        <v>161</v>
      </c>
      <c r="J24">
        <v>1</v>
      </c>
    </row>
    <row r="25" spans="1:15" ht="15" x14ac:dyDescent="0.25">
      <c r="A25" s="7" t="s">
        <v>115</v>
      </c>
      <c r="B25">
        <v>2</v>
      </c>
      <c r="C25" t="s">
        <v>116</v>
      </c>
      <c r="G25" s="8" t="s">
        <v>89</v>
      </c>
      <c r="H25" s="1">
        <v>2</v>
      </c>
      <c r="I25" s="7" t="s">
        <v>162</v>
      </c>
      <c r="J25">
        <v>1</v>
      </c>
    </row>
    <row r="26" spans="1:15" ht="15" x14ac:dyDescent="0.25">
      <c r="A26" s="7" t="s">
        <v>117</v>
      </c>
      <c r="B26">
        <v>2</v>
      </c>
      <c r="C26" t="s">
        <v>118</v>
      </c>
      <c r="G26" s="8" t="s">
        <v>107</v>
      </c>
      <c r="H26" s="1">
        <v>2</v>
      </c>
      <c r="I26" s="7" t="s">
        <v>163</v>
      </c>
      <c r="J26">
        <v>1</v>
      </c>
    </row>
    <row r="27" spans="1:15" ht="15" x14ac:dyDescent="0.25">
      <c r="G27" s="8" t="s">
        <v>108</v>
      </c>
      <c r="H27" s="1">
        <v>2</v>
      </c>
      <c r="I27" s="7" t="s">
        <v>164</v>
      </c>
      <c r="J27">
        <v>1</v>
      </c>
    </row>
    <row r="28" spans="1:15" ht="15" x14ac:dyDescent="0.25">
      <c r="G28" s="9" t="s">
        <v>109</v>
      </c>
      <c r="H28" s="10">
        <v>2</v>
      </c>
      <c r="I28" s="7" t="s">
        <v>172</v>
      </c>
      <c r="J28">
        <v>1</v>
      </c>
    </row>
    <row r="29" spans="1:15" ht="15" x14ac:dyDescent="0.25">
      <c r="G29" s="9" t="s">
        <v>121</v>
      </c>
      <c r="H29" s="1">
        <v>1</v>
      </c>
    </row>
    <row r="30" spans="1:15" ht="15" x14ac:dyDescent="0.25">
      <c r="G30" s="8"/>
      <c r="H30" s="1"/>
    </row>
    <row r="31" spans="1:15" s="4" customFormat="1" ht="20.25" x14ac:dyDescent="0.3">
      <c r="B31" s="4">
        <f>SUM(B2:B26)</f>
        <v>56</v>
      </c>
      <c r="F31" s="4">
        <f>SUM(F2:F26)</f>
        <v>32</v>
      </c>
      <c r="H31" s="4">
        <f>SUM(H2:H29)</f>
        <v>50</v>
      </c>
      <c r="J31" s="4">
        <f>SUM(J2:J28)</f>
        <v>45</v>
      </c>
      <c r="K31" s="4">
        <f>J31+H31+F31+B31</f>
        <v>183</v>
      </c>
      <c r="M31" s="4">
        <f>H31+F31+B31+J31</f>
        <v>183</v>
      </c>
      <c r="O31" s="4">
        <f>SUM(O2:O27)</f>
        <v>108</v>
      </c>
    </row>
    <row r="32" spans="1:15" s="3" customFormat="1" ht="18" x14ac:dyDescent="0.25">
      <c r="A32" s="3" t="s">
        <v>87</v>
      </c>
      <c r="B32" s="3">
        <v>43</v>
      </c>
      <c r="F32" s="3">
        <v>22</v>
      </c>
      <c r="H32" s="3">
        <v>40</v>
      </c>
      <c r="J32" s="3">
        <v>28</v>
      </c>
      <c r="K32" s="3">
        <f>SUM(J32+H32+F32+B32)</f>
        <v>133</v>
      </c>
    </row>
    <row r="34" spans="1:1" x14ac:dyDescent="0.2">
      <c r="A34" t="s">
        <v>157</v>
      </c>
    </row>
  </sheetData>
  <pageMargins left="0.7" right="0.7" top="0.75" bottom="0.75" header="0.3" footer="0.3"/>
  <pageSetup paperSize="9" orientation="landscape" r:id="rId1"/>
  <headerFooter>
    <oddHeader>&amp;C&amp;"-,מודגש"&amp;14&amp;K05-024מוזמנים וכתובות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rightToLeft="1" view="pageLayout" zoomScaleNormal="100" workbookViewId="0">
      <selection sqref="A1:XFD1"/>
    </sheetView>
  </sheetViews>
  <sheetFormatPr defaultRowHeight="14.25" x14ac:dyDescent="0.2"/>
  <cols>
    <col min="1" max="1" width="26.375" style="12" bestFit="1" customWidth="1"/>
    <col min="2" max="2" width="5.875" style="12" customWidth="1"/>
    <col min="3" max="3" width="32.75" style="12" hidden="1" customWidth="1"/>
    <col min="4" max="4" width="21" style="12" customWidth="1"/>
    <col min="5" max="5" width="23" style="12" hidden="1" customWidth="1"/>
    <col min="6" max="6" width="6.125" style="12" customWidth="1"/>
    <col min="7" max="7" width="18.875" style="12" customWidth="1"/>
    <col min="8" max="8" width="9" style="12"/>
    <col min="9" max="9" width="19.75" style="12" bestFit="1" customWidth="1"/>
    <col min="10" max="10" width="9" style="12" customWidth="1"/>
    <col min="11" max="11" width="17.125" style="12" hidden="1" customWidth="1"/>
    <col min="12" max="12" width="27.875" style="12" hidden="1" customWidth="1"/>
    <col min="13" max="13" width="21.375" style="12" customWidth="1"/>
    <col min="14" max="16384" width="9" style="12"/>
  </cols>
  <sheetData>
    <row r="1" spans="1:14" s="11" customFormat="1" ht="15" x14ac:dyDescent="0.2">
      <c r="A1" s="11" t="s">
        <v>0</v>
      </c>
      <c r="C1" s="11" t="s">
        <v>76</v>
      </c>
      <c r="D1" s="11" t="s">
        <v>14</v>
      </c>
      <c r="G1" s="11" t="s">
        <v>25</v>
      </c>
      <c r="I1" s="11" t="s">
        <v>44</v>
      </c>
      <c r="K1" s="11" t="s">
        <v>74</v>
      </c>
      <c r="M1" s="11" t="s">
        <v>78</v>
      </c>
    </row>
    <row r="2" spans="1:14" x14ac:dyDescent="0.2">
      <c r="A2" s="16" t="s">
        <v>1</v>
      </c>
      <c r="B2" s="16">
        <v>1</v>
      </c>
      <c r="D2" s="12" t="s">
        <v>29</v>
      </c>
      <c r="F2" s="12">
        <v>2</v>
      </c>
      <c r="I2" s="12" t="s">
        <v>48</v>
      </c>
      <c r="J2" s="12">
        <v>2</v>
      </c>
      <c r="K2" s="12" t="s">
        <v>72</v>
      </c>
      <c r="L2" s="12" t="s">
        <v>130</v>
      </c>
      <c r="M2" s="12" t="s">
        <v>79</v>
      </c>
      <c r="N2" s="12">
        <v>30</v>
      </c>
    </row>
    <row r="3" spans="1:14" x14ac:dyDescent="0.2">
      <c r="A3" s="16" t="s">
        <v>2</v>
      </c>
      <c r="B3" s="16">
        <v>2</v>
      </c>
      <c r="C3" s="12" t="s">
        <v>151</v>
      </c>
      <c r="D3" s="16" t="s">
        <v>30</v>
      </c>
      <c r="E3" s="16" t="s">
        <v>152</v>
      </c>
      <c r="F3" s="16">
        <v>2</v>
      </c>
      <c r="G3" s="16" t="s">
        <v>26</v>
      </c>
      <c r="H3" s="16">
        <v>2</v>
      </c>
      <c r="I3" s="12" t="s">
        <v>49</v>
      </c>
      <c r="J3" s="12">
        <v>1</v>
      </c>
      <c r="K3" s="12" t="s">
        <v>136</v>
      </c>
      <c r="L3" s="12" t="s">
        <v>135</v>
      </c>
      <c r="M3" s="12" t="s">
        <v>80</v>
      </c>
      <c r="N3" s="12">
        <v>24</v>
      </c>
    </row>
    <row r="4" spans="1:14" x14ac:dyDescent="0.2">
      <c r="A4" s="16" t="s">
        <v>3</v>
      </c>
      <c r="B4" s="16">
        <v>4</v>
      </c>
      <c r="C4" s="12" t="s">
        <v>143</v>
      </c>
      <c r="D4" s="12" t="s">
        <v>15</v>
      </c>
      <c r="F4" s="12">
        <v>2</v>
      </c>
      <c r="G4" s="12" t="s">
        <v>27</v>
      </c>
      <c r="H4" s="12">
        <v>2</v>
      </c>
      <c r="I4" s="12" t="s">
        <v>175</v>
      </c>
      <c r="J4" s="12">
        <v>3</v>
      </c>
      <c r="K4" s="12" t="s">
        <v>137</v>
      </c>
      <c r="L4" s="12" t="s">
        <v>138</v>
      </c>
      <c r="M4" s="12" t="s">
        <v>81</v>
      </c>
      <c r="N4" s="12">
        <v>15</v>
      </c>
    </row>
    <row r="5" spans="1:14" x14ac:dyDescent="0.2">
      <c r="A5" s="16" t="s">
        <v>4</v>
      </c>
      <c r="B5" s="16">
        <v>5</v>
      </c>
      <c r="C5" s="12" t="s">
        <v>144</v>
      </c>
      <c r="D5" s="16" t="s">
        <v>16</v>
      </c>
      <c r="E5" s="16"/>
      <c r="F5" s="16">
        <v>2</v>
      </c>
      <c r="G5" s="12" t="s">
        <v>28</v>
      </c>
      <c r="H5" s="12">
        <v>2</v>
      </c>
      <c r="I5" s="12" t="s">
        <v>51</v>
      </c>
      <c r="J5" s="12">
        <v>1</v>
      </c>
      <c r="K5" s="12" t="s">
        <v>131</v>
      </c>
      <c r="L5" s="12" t="s">
        <v>132</v>
      </c>
      <c r="M5" s="12" t="s">
        <v>82</v>
      </c>
      <c r="N5" s="12">
        <v>15</v>
      </c>
    </row>
    <row r="6" spans="1:14" x14ac:dyDescent="0.2">
      <c r="A6" s="16" t="s">
        <v>5</v>
      </c>
      <c r="B6" s="16">
        <v>3</v>
      </c>
      <c r="C6" s="12" t="s">
        <v>165</v>
      </c>
      <c r="D6" s="12" t="s">
        <v>17</v>
      </c>
      <c r="E6" s="12" t="s">
        <v>166</v>
      </c>
      <c r="F6" s="12">
        <v>2</v>
      </c>
      <c r="G6" s="12" t="s">
        <v>31</v>
      </c>
      <c r="H6" s="12">
        <v>2</v>
      </c>
      <c r="I6" s="16" t="s">
        <v>52</v>
      </c>
      <c r="J6" s="16">
        <v>2</v>
      </c>
      <c r="K6" s="12" t="s">
        <v>133</v>
      </c>
      <c r="L6" s="12" t="s">
        <v>134</v>
      </c>
      <c r="M6" s="12" t="s">
        <v>83</v>
      </c>
      <c r="N6" s="12">
        <v>10</v>
      </c>
    </row>
    <row r="7" spans="1:14" x14ac:dyDescent="0.2">
      <c r="A7" s="16" t="s">
        <v>158</v>
      </c>
      <c r="B7" s="16">
        <v>2</v>
      </c>
      <c r="C7" s="12" t="s">
        <v>159</v>
      </c>
      <c r="D7" s="16" t="s">
        <v>18</v>
      </c>
      <c r="E7" s="16"/>
      <c r="F7" s="16">
        <v>1</v>
      </c>
      <c r="G7" s="12" t="s">
        <v>33</v>
      </c>
      <c r="H7" s="12">
        <v>2</v>
      </c>
      <c r="I7" s="12" t="s">
        <v>53</v>
      </c>
      <c r="J7" s="12">
        <v>2</v>
      </c>
      <c r="K7" s="12" t="s">
        <v>139</v>
      </c>
      <c r="L7" s="12" t="s">
        <v>140</v>
      </c>
      <c r="M7" s="12" t="s">
        <v>84</v>
      </c>
      <c r="N7" s="12">
        <v>5</v>
      </c>
    </row>
    <row r="8" spans="1:14" x14ac:dyDescent="0.2">
      <c r="A8" s="16" t="s">
        <v>6</v>
      </c>
      <c r="B8" s="16">
        <v>2</v>
      </c>
      <c r="D8" s="16" t="s">
        <v>19</v>
      </c>
      <c r="E8" s="16"/>
      <c r="F8" s="16">
        <v>1</v>
      </c>
      <c r="G8" s="16" t="s">
        <v>34</v>
      </c>
      <c r="H8" s="16">
        <v>2</v>
      </c>
      <c r="I8" s="12" t="s">
        <v>54</v>
      </c>
      <c r="J8" s="12">
        <v>2</v>
      </c>
      <c r="M8" s="12" t="s">
        <v>85</v>
      </c>
      <c r="N8" s="12">
        <v>5</v>
      </c>
    </row>
    <row r="9" spans="1:14" x14ac:dyDescent="0.2">
      <c r="A9" s="12" t="s">
        <v>7</v>
      </c>
      <c r="B9" s="12">
        <v>2</v>
      </c>
      <c r="D9" s="12" t="s">
        <v>20</v>
      </c>
      <c r="E9" s="12" t="s">
        <v>155</v>
      </c>
      <c r="F9" s="12">
        <v>1</v>
      </c>
      <c r="G9" s="16" t="s">
        <v>35</v>
      </c>
      <c r="H9" s="16">
        <v>2</v>
      </c>
      <c r="I9" s="12" t="s">
        <v>55</v>
      </c>
      <c r="J9" s="12">
        <v>1</v>
      </c>
      <c r="M9" s="12" t="s">
        <v>86</v>
      </c>
      <c r="N9" s="12">
        <v>4</v>
      </c>
    </row>
    <row r="10" spans="1:14" x14ac:dyDescent="0.2">
      <c r="A10" s="16" t="s">
        <v>8</v>
      </c>
      <c r="B10" s="16">
        <v>2</v>
      </c>
      <c r="C10" s="12" t="s">
        <v>145</v>
      </c>
      <c r="D10" s="12" t="s">
        <v>21</v>
      </c>
      <c r="E10" s="12" t="s">
        <v>153</v>
      </c>
      <c r="F10" s="12">
        <v>2</v>
      </c>
      <c r="G10" s="16" t="s">
        <v>36</v>
      </c>
      <c r="H10" s="16">
        <v>2</v>
      </c>
      <c r="I10" s="12" t="s">
        <v>56</v>
      </c>
      <c r="J10" s="12">
        <v>1</v>
      </c>
    </row>
    <row r="11" spans="1:14" x14ac:dyDescent="0.2">
      <c r="A11" s="16" t="s">
        <v>9</v>
      </c>
      <c r="B11" s="16">
        <v>2</v>
      </c>
      <c r="C11" s="12" t="s">
        <v>146</v>
      </c>
      <c r="D11" s="12" t="s">
        <v>22</v>
      </c>
      <c r="E11" s="12" t="s">
        <v>168</v>
      </c>
      <c r="F11" s="12">
        <v>2</v>
      </c>
      <c r="G11" s="16" t="s">
        <v>37</v>
      </c>
      <c r="H11" s="16">
        <v>2</v>
      </c>
      <c r="I11" s="12" t="s">
        <v>57</v>
      </c>
      <c r="J11" s="12">
        <v>1</v>
      </c>
    </row>
    <row r="12" spans="1:14" x14ac:dyDescent="0.2">
      <c r="A12" s="16" t="s">
        <v>128</v>
      </c>
      <c r="B12" s="16">
        <v>5</v>
      </c>
      <c r="C12" s="12" t="s">
        <v>129</v>
      </c>
      <c r="D12" s="12" t="s">
        <v>23</v>
      </c>
      <c r="F12" s="12">
        <v>1</v>
      </c>
      <c r="G12" s="16" t="s">
        <v>38</v>
      </c>
      <c r="H12" s="16">
        <v>2</v>
      </c>
      <c r="I12" s="12" t="s">
        <v>58</v>
      </c>
      <c r="J12" s="12">
        <v>1</v>
      </c>
    </row>
    <row r="13" spans="1:14" x14ac:dyDescent="0.2">
      <c r="A13" s="16" t="s">
        <v>148</v>
      </c>
      <c r="B13" s="16">
        <v>2</v>
      </c>
      <c r="C13" s="12" t="s">
        <v>147</v>
      </c>
      <c r="D13" s="12" t="s">
        <v>24</v>
      </c>
      <c r="F13" s="12">
        <v>2</v>
      </c>
      <c r="G13" s="16" t="s">
        <v>39</v>
      </c>
      <c r="H13" s="16">
        <v>2</v>
      </c>
      <c r="I13" s="12" t="s">
        <v>63</v>
      </c>
      <c r="J13" s="12">
        <v>2</v>
      </c>
    </row>
    <row r="14" spans="1:14" x14ac:dyDescent="0.2">
      <c r="A14" s="16" t="s">
        <v>124</v>
      </c>
      <c r="B14" s="16">
        <v>4</v>
      </c>
      <c r="C14" s="12" t="s">
        <v>125</v>
      </c>
      <c r="D14" s="12" t="s">
        <v>59</v>
      </c>
      <c r="E14" s="12" t="s">
        <v>167</v>
      </c>
      <c r="F14" s="12">
        <v>2</v>
      </c>
      <c r="G14" s="16" t="s">
        <v>40</v>
      </c>
      <c r="H14" s="16">
        <v>2</v>
      </c>
      <c r="I14" s="12" t="s">
        <v>73</v>
      </c>
      <c r="J14" s="12">
        <v>1</v>
      </c>
    </row>
    <row r="15" spans="1:14" x14ac:dyDescent="0.2">
      <c r="A15" s="16" t="s">
        <v>149</v>
      </c>
      <c r="B15" s="16">
        <v>4</v>
      </c>
      <c r="C15" s="12" t="s">
        <v>150</v>
      </c>
      <c r="D15" s="12" t="s">
        <v>75</v>
      </c>
      <c r="E15" s="12" t="s">
        <v>156</v>
      </c>
      <c r="F15" s="12">
        <v>2</v>
      </c>
      <c r="G15" s="16" t="s">
        <v>41</v>
      </c>
      <c r="H15" s="16">
        <v>2</v>
      </c>
    </row>
    <row r="16" spans="1:14" x14ac:dyDescent="0.2">
      <c r="A16" s="16" t="s">
        <v>122</v>
      </c>
      <c r="B16" s="16">
        <v>3</v>
      </c>
      <c r="C16" s="12" t="s">
        <v>123</v>
      </c>
      <c r="D16" s="12" t="s">
        <v>106</v>
      </c>
      <c r="F16" s="12">
        <v>2</v>
      </c>
      <c r="G16" s="16" t="s">
        <v>42</v>
      </c>
      <c r="H16" s="16">
        <v>2</v>
      </c>
    </row>
    <row r="17" spans="1:14" x14ac:dyDescent="0.2">
      <c r="A17" s="12" t="s">
        <v>10</v>
      </c>
      <c r="B17" s="12">
        <v>2</v>
      </c>
      <c r="C17" s="12" t="s">
        <v>142</v>
      </c>
      <c r="D17" s="12" t="s">
        <v>169</v>
      </c>
      <c r="F17" s="12">
        <v>2</v>
      </c>
      <c r="G17" s="16" t="s">
        <v>43</v>
      </c>
      <c r="H17" s="16">
        <v>1</v>
      </c>
      <c r="I17" s="12" t="s">
        <v>69</v>
      </c>
      <c r="J17" s="12">
        <v>2</v>
      </c>
    </row>
    <row r="18" spans="1:14" x14ac:dyDescent="0.2">
      <c r="A18" s="12" t="s">
        <v>11</v>
      </c>
      <c r="B18" s="12">
        <v>0</v>
      </c>
      <c r="G18" s="16" t="s">
        <v>109</v>
      </c>
      <c r="H18" s="16">
        <v>2</v>
      </c>
      <c r="I18" s="12" t="s">
        <v>70</v>
      </c>
      <c r="J18" s="12">
        <v>1</v>
      </c>
    </row>
    <row r="19" spans="1:14" ht="15" x14ac:dyDescent="0.25">
      <c r="A19" s="12" t="s">
        <v>12</v>
      </c>
      <c r="B19" s="12">
        <v>0</v>
      </c>
      <c r="G19" s="12" t="s">
        <v>171</v>
      </c>
      <c r="H19" s="13">
        <v>1</v>
      </c>
      <c r="I19" s="12" t="s">
        <v>71</v>
      </c>
      <c r="J19" s="12">
        <v>1</v>
      </c>
    </row>
    <row r="20" spans="1:14" ht="15" x14ac:dyDescent="0.25">
      <c r="A20" s="12" t="s">
        <v>13</v>
      </c>
      <c r="B20" s="12">
        <v>0</v>
      </c>
      <c r="C20" s="12" t="s">
        <v>141</v>
      </c>
      <c r="E20" s="12" t="s">
        <v>170</v>
      </c>
      <c r="G20" s="12" t="s">
        <v>47</v>
      </c>
      <c r="H20" s="13">
        <v>1</v>
      </c>
      <c r="I20" s="16" t="s">
        <v>172</v>
      </c>
      <c r="J20" s="16">
        <v>1</v>
      </c>
    </row>
    <row r="21" spans="1:14" ht="15" x14ac:dyDescent="0.25">
      <c r="A21" s="12" t="s">
        <v>119</v>
      </c>
      <c r="B21" s="12">
        <v>1</v>
      </c>
      <c r="C21" s="12" t="s">
        <v>120</v>
      </c>
      <c r="H21" s="13"/>
      <c r="I21" s="12" t="s">
        <v>160</v>
      </c>
      <c r="J21" s="12">
        <v>1</v>
      </c>
    </row>
    <row r="22" spans="1:14" x14ac:dyDescent="0.2">
      <c r="A22" s="12" t="s">
        <v>126</v>
      </c>
      <c r="B22" s="12">
        <v>2</v>
      </c>
      <c r="C22" s="12" t="s">
        <v>127</v>
      </c>
      <c r="G22" s="16" t="s">
        <v>61</v>
      </c>
      <c r="H22" s="16">
        <v>2</v>
      </c>
      <c r="I22" s="16"/>
    </row>
    <row r="23" spans="1:14" x14ac:dyDescent="0.2">
      <c r="A23" s="12" t="s">
        <v>111</v>
      </c>
      <c r="B23" s="12">
        <v>2</v>
      </c>
      <c r="C23" s="12" t="s">
        <v>112</v>
      </c>
      <c r="G23" s="16" t="s">
        <v>62</v>
      </c>
      <c r="H23" s="16">
        <v>2</v>
      </c>
      <c r="I23" s="16" t="s">
        <v>64</v>
      </c>
      <c r="J23" s="16">
        <v>6</v>
      </c>
    </row>
    <row r="24" spans="1:14" x14ac:dyDescent="0.2">
      <c r="A24" s="12" t="s">
        <v>113</v>
      </c>
      <c r="B24" s="12">
        <v>2</v>
      </c>
      <c r="C24" s="12" t="s">
        <v>114</v>
      </c>
      <c r="G24" s="16" t="s">
        <v>108</v>
      </c>
      <c r="H24" s="16">
        <v>2</v>
      </c>
      <c r="I24" s="16" t="s">
        <v>161</v>
      </c>
      <c r="J24" s="12">
        <v>1</v>
      </c>
    </row>
    <row r="25" spans="1:14" ht="15" x14ac:dyDescent="0.25">
      <c r="A25" s="12" t="s">
        <v>115</v>
      </c>
      <c r="B25" s="12">
        <v>2</v>
      </c>
      <c r="C25" s="12" t="s">
        <v>116</v>
      </c>
      <c r="G25" s="12" t="s">
        <v>89</v>
      </c>
      <c r="H25" s="13">
        <v>2</v>
      </c>
      <c r="I25" s="16" t="s">
        <v>162</v>
      </c>
      <c r="J25" s="12">
        <v>1</v>
      </c>
    </row>
    <row r="26" spans="1:14" ht="15" x14ac:dyDescent="0.25">
      <c r="A26" s="12" t="s">
        <v>117</v>
      </c>
      <c r="B26" s="12">
        <v>2</v>
      </c>
      <c r="C26" s="12" t="s">
        <v>118</v>
      </c>
      <c r="G26" s="12" t="s">
        <v>107</v>
      </c>
      <c r="H26" s="13">
        <v>2</v>
      </c>
      <c r="I26" s="16" t="s">
        <v>163</v>
      </c>
      <c r="J26" s="12">
        <v>1</v>
      </c>
    </row>
    <row r="27" spans="1:14" ht="15" x14ac:dyDescent="0.25">
      <c r="H27" s="13"/>
    </row>
    <row r="28" spans="1:14" x14ac:dyDescent="0.2">
      <c r="I28" s="12" t="s">
        <v>173</v>
      </c>
      <c r="J28" s="12">
        <v>1</v>
      </c>
    </row>
    <row r="30" spans="1:14" ht="15" x14ac:dyDescent="0.25">
      <c r="H30" s="13"/>
    </row>
    <row r="31" spans="1:14" s="14" customFormat="1" ht="20.25" x14ac:dyDescent="0.3">
      <c r="B31" s="14">
        <f>SUM(B2:B26)</f>
        <v>56</v>
      </c>
      <c r="F31" s="14">
        <f>SUM(F2:F26)</f>
        <v>28</v>
      </c>
      <c r="H31" s="14">
        <f>SUM(H2:H27)</f>
        <v>43</v>
      </c>
      <c r="J31" s="14">
        <f>SUM(J2:J28)</f>
        <v>36</v>
      </c>
      <c r="K31" s="14">
        <f>J31+H31+F31+B31</f>
        <v>163</v>
      </c>
      <c r="M31" s="17">
        <f>J31+H31+F31+B31</f>
        <v>163</v>
      </c>
      <c r="N31" s="14">
        <f>SUM(N2:N27)</f>
        <v>108</v>
      </c>
    </row>
    <row r="32" spans="1:14" s="15" customFormat="1" ht="18" x14ac:dyDescent="0.25">
      <c r="A32" s="15" t="s">
        <v>87</v>
      </c>
      <c r="B32" s="15">
        <v>43</v>
      </c>
      <c r="F32" s="15">
        <v>22</v>
      </c>
      <c r="H32" s="15">
        <v>40</v>
      </c>
      <c r="J32" s="15">
        <v>28</v>
      </c>
      <c r="K32" s="15">
        <f>SUM(J32+H32+F32+B32)</f>
        <v>133</v>
      </c>
    </row>
    <row r="34" spans="1:1" x14ac:dyDescent="0.2">
      <c r="A34" s="12" t="s">
        <v>157</v>
      </c>
    </row>
  </sheetData>
  <pageMargins left="0.7" right="0.7" top="0.75" bottom="0.75" header="0.3" footer="0.3"/>
  <pageSetup paperSize="9" orientation="landscape" r:id="rId1"/>
  <headerFooter>
    <oddHeader>&amp;C&amp;"-,מודגש"&amp;14&amp;K05-024אישורי הגעה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rightToLeft="1" workbookViewId="0">
      <selection activeCell="K34" sqref="K34"/>
    </sheetView>
  </sheetViews>
  <sheetFormatPr defaultRowHeight="14.25" x14ac:dyDescent="0.2"/>
  <cols>
    <col min="1" max="1" width="17.125" style="12" customWidth="1"/>
    <col min="2" max="2" width="3.875" style="12" customWidth="1"/>
    <col min="3" max="3" width="12.75" style="12" customWidth="1"/>
    <col min="4" max="4" width="3.875" style="12" customWidth="1"/>
    <col min="5" max="5" width="12.5" style="12" customWidth="1"/>
    <col min="6" max="6" width="3.75" style="12" customWidth="1"/>
    <col min="7" max="7" width="12.875" style="12" customWidth="1"/>
    <col min="8" max="8" width="4.375" style="12" customWidth="1"/>
    <col min="9" max="9" width="21.375" style="12" hidden="1" customWidth="1"/>
    <col min="10" max="10" width="9" style="12" hidden="1" customWidth="1"/>
    <col min="11" max="11" width="18.375" style="12" customWidth="1"/>
    <col min="12" max="12" width="3.875" style="12" customWidth="1"/>
    <col min="13" max="13" width="16.25" style="12" customWidth="1"/>
    <col min="14" max="14" width="9" style="12" customWidth="1"/>
    <col min="15" max="15" width="12.125" style="12" customWidth="1"/>
    <col min="16" max="16" width="6.125" style="12" customWidth="1"/>
    <col min="17" max="17" width="12.25" style="12" customWidth="1"/>
    <col min="18" max="18" width="4.25" style="12" customWidth="1"/>
    <col min="19" max="16384" width="9" style="12"/>
  </cols>
  <sheetData>
    <row r="1" spans="1:18" ht="15.75" x14ac:dyDescent="0.25">
      <c r="A1" s="18" t="s">
        <v>182</v>
      </c>
    </row>
    <row r="2" spans="1:18" s="11" customFormat="1" ht="15" x14ac:dyDescent="0.2">
      <c r="A2" s="11" t="s">
        <v>176</v>
      </c>
      <c r="C2" s="11" t="s">
        <v>197</v>
      </c>
      <c r="E2" s="11" t="s">
        <v>226</v>
      </c>
      <c r="G2" s="11" t="s">
        <v>216</v>
      </c>
      <c r="I2" s="11" t="s">
        <v>78</v>
      </c>
      <c r="K2" s="11" t="s">
        <v>177</v>
      </c>
      <c r="M2" s="11" t="s">
        <v>217</v>
      </c>
      <c r="O2" s="11" t="s">
        <v>198</v>
      </c>
      <c r="Q2" s="11" t="s">
        <v>227</v>
      </c>
    </row>
    <row r="3" spans="1:18" x14ac:dyDescent="0.2">
      <c r="A3" s="16" t="s">
        <v>1</v>
      </c>
      <c r="B3" s="16">
        <v>1</v>
      </c>
      <c r="C3" s="16" t="s">
        <v>199</v>
      </c>
      <c r="D3" s="16">
        <v>1</v>
      </c>
      <c r="G3" s="16"/>
      <c r="H3" s="16"/>
      <c r="I3" s="12" t="s">
        <v>225</v>
      </c>
      <c r="J3" s="12">
        <v>72</v>
      </c>
      <c r="K3" s="16"/>
      <c r="M3" s="16" t="s">
        <v>218</v>
      </c>
      <c r="N3" s="16">
        <v>1</v>
      </c>
      <c r="O3" s="16" t="s">
        <v>200</v>
      </c>
      <c r="P3" s="16">
        <v>1</v>
      </c>
    </row>
    <row r="4" spans="1:18" x14ac:dyDescent="0.2">
      <c r="A4" s="16" t="s">
        <v>268</v>
      </c>
      <c r="B4" s="16">
        <v>2</v>
      </c>
      <c r="C4" s="16" t="s">
        <v>201</v>
      </c>
      <c r="D4" s="16">
        <v>1</v>
      </c>
      <c r="E4" s="16" t="s">
        <v>228</v>
      </c>
      <c r="F4" s="16">
        <v>1</v>
      </c>
      <c r="K4" s="16" t="s">
        <v>267</v>
      </c>
      <c r="L4" s="16">
        <v>3</v>
      </c>
      <c r="M4" s="16" t="s">
        <v>49</v>
      </c>
      <c r="N4" s="16">
        <v>1</v>
      </c>
      <c r="O4" s="16" t="s">
        <v>202</v>
      </c>
      <c r="P4" s="16">
        <v>1</v>
      </c>
      <c r="Q4" s="16" t="s">
        <v>229</v>
      </c>
      <c r="R4" s="16">
        <v>1</v>
      </c>
    </row>
    <row r="5" spans="1:18" x14ac:dyDescent="0.2">
      <c r="A5" s="16" t="s">
        <v>178</v>
      </c>
      <c r="B5" s="16">
        <v>2</v>
      </c>
      <c r="K5" s="16" t="s">
        <v>179</v>
      </c>
      <c r="L5" s="16">
        <v>2</v>
      </c>
      <c r="M5" s="16" t="s">
        <v>175</v>
      </c>
      <c r="N5" s="16">
        <v>2</v>
      </c>
      <c r="O5" s="16" t="s">
        <v>203</v>
      </c>
      <c r="P5" s="16">
        <v>1</v>
      </c>
      <c r="Q5" s="16"/>
    </row>
    <row r="6" spans="1:18" x14ac:dyDescent="0.2">
      <c r="A6" s="16" t="s">
        <v>180</v>
      </c>
      <c r="B6" s="16">
        <v>3</v>
      </c>
      <c r="C6" s="16" t="s">
        <v>204</v>
      </c>
      <c r="D6" s="16">
        <v>1</v>
      </c>
      <c r="K6" s="16" t="s">
        <v>181</v>
      </c>
      <c r="L6" s="16">
        <v>2</v>
      </c>
      <c r="M6" s="16"/>
      <c r="N6" s="16"/>
      <c r="O6" s="16" t="s">
        <v>205</v>
      </c>
      <c r="P6" s="16">
        <v>1</v>
      </c>
      <c r="Q6" s="16" t="s">
        <v>230</v>
      </c>
      <c r="R6" s="16">
        <v>1</v>
      </c>
    </row>
    <row r="7" spans="1:18" x14ac:dyDescent="0.2">
      <c r="A7" s="16" t="s">
        <v>263</v>
      </c>
      <c r="B7" s="16">
        <v>4</v>
      </c>
      <c r="C7" s="16" t="s">
        <v>206</v>
      </c>
      <c r="D7" s="16">
        <v>1</v>
      </c>
      <c r="E7" s="16" t="s">
        <v>231</v>
      </c>
      <c r="F7" s="16">
        <v>1</v>
      </c>
      <c r="G7" s="16" t="s">
        <v>219</v>
      </c>
      <c r="H7" s="16">
        <v>1</v>
      </c>
      <c r="K7" s="16" t="s">
        <v>264</v>
      </c>
      <c r="L7" s="16">
        <v>3</v>
      </c>
      <c r="M7" s="16" t="s">
        <v>220</v>
      </c>
      <c r="N7" s="16">
        <v>1</v>
      </c>
      <c r="Q7" s="16" t="s">
        <v>232</v>
      </c>
      <c r="R7" s="16">
        <v>1</v>
      </c>
    </row>
    <row r="8" spans="1:18" x14ac:dyDescent="0.2">
      <c r="A8" s="16" t="s">
        <v>183</v>
      </c>
      <c r="B8" s="16">
        <v>1</v>
      </c>
      <c r="C8" s="16"/>
      <c r="E8" s="12" t="s">
        <v>233</v>
      </c>
      <c r="F8" s="12">
        <v>1</v>
      </c>
      <c r="G8" s="16" t="s">
        <v>261</v>
      </c>
      <c r="H8" s="16">
        <v>1</v>
      </c>
      <c r="K8" s="16" t="s">
        <v>184</v>
      </c>
      <c r="L8" s="16">
        <v>1</v>
      </c>
      <c r="M8" s="16" t="s">
        <v>221</v>
      </c>
      <c r="N8" s="16">
        <v>1</v>
      </c>
      <c r="O8" s="16" t="s">
        <v>18</v>
      </c>
      <c r="P8" s="16">
        <v>1</v>
      </c>
    </row>
    <row r="9" spans="1:18" x14ac:dyDescent="0.2">
      <c r="A9" s="16" t="s">
        <v>185</v>
      </c>
      <c r="B9" s="16">
        <v>1</v>
      </c>
      <c r="C9" s="16"/>
      <c r="E9" s="16" t="s">
        <v>234</v>
      </c>
      <c r="F9" s="16">
        <v>1</v>
      </c>
      <c r="G9" s="16" t="s">
        <v>222</v>
      </c>
      <c r="H9" s="16">
        <v>1</v>
      </c>
      <c r="K9" s="16" t="s">
        <v>186</v>
      </c>
      <c r="L9" s="16">
        <v>1</v>
      </c>
      <c r="M9" s="16" t="s">
        <v>223</v>
      </c>
      <c r="N9" s="16">
        <v>1</v>
      </c>
      <c r="O9" s="16" t="s">
        <v>19</v>
      </c>
      <c r="P9" s="16">
        <v>1</v>
      </c>
      <c r="Q9" s="16" t="s">
        <v>235</v>
      </c>
      <c r="R9" s="16">
        <v>1</v>
      </c>
    </row>
    <row r="10" spans="1:18" x14ac:dyDescent="0.2">
      <c r="A10" s="16" t="s">
        <v>187</v>
      </c>
      <c r="B10" s="16">
        <v>3</v>
      </c>
      <c r="E10" s="16" t="s">
        <v>236</v>
      </c>
      <c r="F10" s="16">
        <v>1</v>
      </c>
      <c r="G10" s="16" t="s">
        <v>224</v>
      </c>
      <c r="H10" s="16">
        <v>6</v>
      </c>
      <c r="K10" s="16" t="s">
        <v>188</v>
      </c>
      <c r="L10" s="16">
        <v>4</v>
      </c>
      <c r="M10" s="16" t="s">
        <v>55</v>
      </c>
      <c r="N10" s="16">
        <v>1</v>
      </c>
      <c r="Q10" s="16" t="s">
        <v>237</v>
      </c>
      <c r="R10" s="16">
        <v>1</v>
      </c>
    </row>
    <row r="11" spans="1:18" x14ac:dyDescent="0.2">
      <c r="A11" s="16" t="s">
        <v>189</v>
      </c>
      <c r="B11" s="16">
        <v>2</v>
      </c>
      <c r="E11" s="16" t="s">
        <v>238</v>
      </c>
      <c r="F11" s="16">
        <v>1</v>
      </c>
      <c r="G11" s="16" t="s">
        <v>161</v>
      </c>
      <c r="H11" s="16">
        <v>1</v>
      </c>
      <c r="K11" s="16" t="s">
        <v>190</v>
      </c>
      <c r="L11" s="16">
        <v>2</v>
      </c>
      <c r="M11" s="16" t="s">
        <v>262</v>
      </c>
      <c r="N11" s="16">
        <v>1</v>
      </c>
      <c r="Q11" s="16" t="s">
        <v>239</v>
      </c>
      <c r="R11" s="16">
        <v>1</v>
      </c>
    </row>
    <row r="12" spans="1:18" x14ac:dyDescent="0.2">
      <c r="A12" s="16" t="s">
        <v>191</v>
      </c>
      <c r="B12" s="16">
        <v>2</v>
      </c>
      <c r="E12" s="16" t="s">
        <v>240</v>
      </c>
      <c r="F12" s="16">
        <v>1</v>
      </c>
      <c r="G12" s="16"/>
      <c r="H12" s="16"/>
      <c r="K12" s="16" t="s">
        <v>192</v>
      </c>
      <c r="L12" s="16">
        <v>2</v>
      </c>
      <c r="M12" s="16" t="s">
        <v>57</v>
      </c>
      <c r="N12" s="16">
        <v>1</v>
      </c>
      <c r="Q12" s="16" t="s">
        <v>241</v>
      </c>
      <c r="R12" s="16">
        <v>1</v>
      </c>
    </row>
    <row r="13" spans="1:18" x14ac:dyDescent="0.2">
      <c r="A13" s="16" t="s">
        <v>193</v>
      </c>
      <c r="B13" s="16">
        <v>2</v>
      </c>
      <c r="E13" s="16" t="s">
        <v>242</v>
      </c>
      <c r="F13" s="16">
        <v>1</v>
      </c>
      <c r="G13" s="16" t="s">
        <v>163</v>
      </c>
      <c r="H13" s="16">
        <v>1</v>
      </c>
      <c r="K13" s="16" t="s">
        <v>194</v>
      </c>
      <c r="L13" s="16">
        <v>1</v>
      </c>
      <c r="M13" s="16" t="s">
        <v>51</v>
      </c>
      <c r="N13" s="16">
        <v>1</v>
      </c>
      <c r="O13" s="16" t="s">
        <v>23</v>
      </c>
      <c r="P13" s="16">
        <v>1</v>
      </c>
      <c r="Q13" s="16" t="s">
        <v>243</v>
      </c>
      <c r="R13" s="16">
        <v>1</v>
      </c>
    </row>
    <row r="14" spans="1:18" x14ac:dyDescent="0.2">
      <c r="A14" s="16" t="s">
        <v>266</v>
      </c>
      <c r="B14" s="16">
        <v>1</v>
      </c>
      <c r="C14" s="16" t="s">
        <v>207</v>
      </c>
      <c r="D14" s="16">
        <v>1</v>
      </c>
      <c r="E14" s="16" t="s">
        <v>244</v>
      </c>
      <c r="F14" s="16">
        <v>1</v>
      </c>
      <c r="M14" s="16"/>
      <c r="O14" s="16" t="s">
        <v>208</v>
      </c>
      <c r="P14" s="16">
        <v>1</v>
      </c>
      <c r="Q14" s="16" t="s">
        <v>245</v>
      </c>
      <c r="R14" s="16">
        <v>1</v>
      </c>
    </row>
    <row r="15" spans="1:18" x14ac:dyDescent="0.2">
      <c r="A15" s="16" t="s">
        <v>195</v>
      </c>
      <c r="B15" s="16">
        <v>6</v>
      </c>
      <c r="C15" s="16" t="s">
        <v>209</v>
      </c>
      <c r="D15" s="16">
        <v>1</v>
      </c>
      <c r="E15" s="16" t="s">
        <v>246</v>
      </c>
      <c r="F15" s="16">
        <v>1</v>
      </c>
      <c r="G15" s="16" t="s">
        <v>160</v>
      </c>
      <c r="H15" s="16">
        <v>1</v>
      </c>
      <c r="K15" s="16" t="s">
        <v>196</v>
      </c>
      <c r="L15" s="16">
        <v>4</v>
      </c>
      <c r="M15" s="16" t="s">
        <v>73</v>
      </c>
      <c r="N15" s="16">
        <v>1</v>
      </c>
      <c r="O15" s="16" t="s">
        <v>210</v>
      </c>
      <c r="P15" s="16">
        <v>1</v>
      </c>
      <c r="Q15" s="16" t="s">
        <v>247</v>
      </c>
      <c r="R15" s="16">
        <v>1</v>
      </c>
    </row>
    <row r="16" spans="1:18" x14ac:dyDescent="0.2">
      <c r="A16" s="16" t="s">
        <v>265</v>
      </c>
      <c r="B16" s="16"/>
      <c r="C16" s="16" t="s">
        <v>211</v>
      </c>
      <c r="D16" s="16">
        <v>1</v>
      </c>
      <c r="E16" s="16" t="s">
        <v>248</v>
      </c>
      <c r="F16" s="16">
        <v>1</v>
      </c>
      <c r="M16" s="16" t="s">
        <v>172</v>
      </c>
      <c r="N16" s="16">
        <v>1</v>
      </c>
      <c r="O16" s="16" t="s">
        <v>212</v>
      </c>
      <c r="P16" s="16">
        <v>1</v>
      </c>
      <c r="Q16" s="16" t="s">
        <v>249</v>
      </c>
      <c r="R16" s="16">
        <v>1</v>
      </c>
    </row>
    <row r="17" spans="1:18" x14ac:dyDescent="0.2">
      <c r="E17" s="16" t="s">
        <v>250</v>
      </c>
      <c r="F17" s="16">
        <v>1</v>
      </c>
      <c r="G17" s="16" t="s">
        <v>173</v>
      </c>
      <c r="H17" s="16">
        <v>1</v>
      </c>
      <c r="M17" s="16" t="s">
        <v>71</v>
      </c>
      <c r="N17" s="16">
        <v>1</v>
      </c>
      <c r="O17" s="16" t="s">
        <v>213</v>
      </c>
      <c r="P17" s="16">
        <v>1</v>
      </c>
      <c r="Q17" s="16" t="s">
        <v>251</v>
      </c>
      <c r="R17" s="16">
        <v>1</v>
      </c>
    </row>
    <row r="18" spans="1:18" x14ac:dyDescent="0.2">
      <c r="C18" s="16" t="s">
        <v>214</v>
      </c>
      <c r="D18" s="16">
        <v>1</v>
      </c>
      <c r="E18" s="16"/>
      <c r="F18" s="16"/>
      <c r="O18" s="16" t="s">
        <v>215</v>
      </c>
      <c r="P18" s="16">
        <v>1</v>
      </c>
      <c r="Q18" s="16" t="s">
        <v>252</v>
      </c>
      <c r="R18" s="16">
        <v>1</v>
      </c>
    </row>
    <row r="19" spans="1:18" x14ac:dyDescent="0.2">
      <c r="E19" s="16" t="s">
        <v>253</v>
      </c>
      <c r="F19" s="16">
        <v>1</v>
      </c>
      <c r="M19" s="16" t="s">
        <v>70</v>
      </c>
      <c r="N19" s="16">
        <v>1</v>
      </c>
      <c r="Q19" s="16" t="s">
        <v>254</v>
      </c>
      <c r="R19" s="16">
        <v>1</v>
      </c>
    </row>
    <row r="20" spans="1:18" ht="15" x14ac:dyDescent="0.25">
      <c r="F20" s="13"/>
      <c r="R20" s="13"/>
    </row>
    <row r="21" spans="1:18" ht="15" x14ac:dyDescent="0.25">
      <c r="F21" s="13"/>
      <c r="G21" s="16"/>
      <c r="H21" s="16"/>
      <c r="N21" s="16"/>
      <c r="R21" s="13"/>
    </row>
    <row r="22" spans="1:18" ht="15" x14ac:dyDescent="0.25">
      <c r="F22" s="13"/>
      <c r="R22" s="13"/>
    </row>
    <row r="23" spans="1:18" x14ac:dyDescent="0.2">
      <c r="E23" s="16" t="s">
        <v>255</v>
      </c>
      <c r="F23" s="16">
        <v>1</v>
      </c>
      <c r="G23" s="16"/>
      <c r="M23" s="16"/>
      <c r="Q23" s="16" t="s">
        <v>256</v>
      </c>
      <c r="R23" s="16">
        <v>1</v>
      </c>
    </row>
    <row r="24" spans="1:18" s="14" customFormat="1" ht="20.25" x14ac:dyDescent="0.3">
      <c r="C24" s="12"/>
      <c r="E24" s="16" t="s">
        <v>257</v>
      </c>
      <c r="F24" s="16">
        <v>1</v>
      </c>
      <c r="I24" s="17"/>
      <c r="M24" s="16"/>
      <c r="N24" s="16"/>
      <c r="O24" s="12"/>
      <c r="Q24" s="16" t="s">
        <v>258</v>
      </c>
      <c r="R24" s="16">
        <v>1</v>
      </c>
    </row>
    <row r="25" spans="1:18" s="15" customFormat="1" ht="18" x14ac:dyDescent="0.25">
      <c r="C25" s="12"/>
      <c r="E25" s="16" t="s">
        <v>259</v>
      </c>
      <c r="F25" s="16">
        <v>1</v>
      </c>
      <c r="M25" s="16"/>
      <c r="N25" s="12"/>
      <c r="O25" s="12"/>
      <c r="Q25" s="16" t="s">
        <v>260</v>
      </c>
      <c r="R25" s="16">
        <v>1</v>
      </c>
    </row>
    <row r="26" spans="1:18" ht="15" x14ac:dyDescent="0.25">
      <c r="F26" s="13"/>
      <c r="M26" s="16"/>
      <c r="R26" s="13"/>
    </row>
    <row r="27" spans="1:18" ht="15" x14ac:dyDescent="0.25">
      <c r="A27" s="12" t="s">
        <v>157</v>
      </c>
      <c r="F27" s="13"/>
      <c r="K27" s="12" t="s">
        <v>157</v>
      </c>
      <c r="M27" s="16"/>
      <c r="R27" s="13"/>
    </row>
    <row r="28" spans="1:18" ht="15" x14ac:dyDescent="0.25">
      <c r="F28" s="13"/>
      <c r="R28" s="13"/>
    </row>
    <row r="29" spans="1:18" s="19" customFormat="1" ht="23.25" x14ac:dyDescent="0.35">
      <c r="B29" s="21">
        <f>SUM(B3:B28)</f>
        <v>30</v>
      </c>
      <c r="C29" s="20"/>
      <c r="D29" s="21">
        <f>SUM(D3:D20)</f>
        <v>8</v>
      </c>
      <c r="E29" s="20"/>
      <c r="F29" s="21">
        <f>SUM(F3:F27)</f>
        <v>16</v>
      </c>
      <c r="G29" s="20"/>
      <c r="H29" s="21">
        <f>SUM(H3:H27)</f>
        <v>13</v>
      </c>
      <c r="I29" s="22">
        <f>H29+F29+D29+B29</f>
        <v>67</v>
      </c>
      <c r="J29" s="24">
        <f>L29+N29+P29+R29</f>
        <v>69</v>
      </c>
      <c r="L29" s="23">
        <f>SUM(L4:L17)</f>
        <v>25</v>
      </c>
      <c r="M29" s="20"/>
      <c r="N29" s="23">
        <f>SUM(N3:N27)</f>
        <v>15</v>
      </c>
      <c r="O29" s="20"/>
      <c r="P29" s="23">
        <f>SUM(P3:P19)</f>
        <v>12</v>
      </c>
      <c r="Q29" s="20"/>
      <c r="R29" s="23">
        <f>SUM(R3:R27)</f>
        <v>17</v>
      </c>
    </row>
    <row r="30" spans="1:18" ht="18" x14ac:dyDescent="0.25">
      <c r="C30" s="15"/>
      <c r="E30" s="15"/>
      <c r="F30" s="15"/>
      <c r="G30" s="15"/>
      <c r="H30" s="15"/>
      <c r="M30" s="15"/>
      <c r="N30" s="15"/>
      <c r="O30" s="15"/>
      <c r="Q30" s="15"/>
      <c r="R30" s="15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rightToLeft="1" tabSelected="1" showRuler="0" view="pageLayout" zoomScaleNormal="100" workbookViewId="0">
      <selection activeCell="A20" sqref="A20"/>
    </sheetView>
  </sheetViews>
  <sheetFormatPr defaultColWidth="8.75" defaultRowHeight="14.25" x14ac:dyDescent="0.2"/>
  <cols>
    <col min="1" max="1" width="30" customWidth="1"/>
    <col min="2" max="2" width="16.125" style="29" customWidth="1"/>
    <col min="3" max="3" width="16.875" customWidth="1"/>
    <col min="4" max="4" width="10.125" bestFit="1" customWidth="1"/>
    <col min="5" max="5" width="8.875" customWidth="1"/>
    <col min="6" max="6" width="16.75" customWidth="1"/>
  </cols>
  <sheetData>
    <row r="1" spans="1:5" s="6" customFormat="1" ht="18" x14ac:dyDescent="0.25">
      <c r="A1" s="6" t="s">
        <v>90</v>
      </c>
      <c r="B1" s="28" t="s">
        <v>272</v>
      </c>
      <c r="C1" s="33"/>
      <c r="D1" s="5"/>
      <c r="E1" s="5"/>
    </row>
    <row r="2" spans="1:5" x14ac:dyDescent="0.2">
      <c r="A2" t="s">
        <v>91</v>
      </c>
      <c r="B2" s="29">
        <v>11</v>
      </c>
    </row>
    <row r="3" spans="1:5" x14ac:dyDescent="0.2">
      <c r="A3" t="s">
        <v>275</v>
      </c>
      <c r="B3" s="29">
        <v>11</v>
      </c>
      <c r="C3" s="29"/>
    </row>
    <row r="4" spans="1:5" x14ac:dyDescent="0.2">
      <c r="A4" t="s">
        <v>276</v>
      </c>
      <c r="B4" s="29">
        <v>11</v>
      </c>
      <c r="C4" s="29"/>
    </row>
    <row r="5" spans="1:5" x14ac:dyDescent="0.2">
      <c r="A5" t="s">
        <v>277</v>
      </c>
      <c r="B5" s="29">
        <v>11</v>
      </c>
    </row>
    <row r="6" spans="1:5" x14ac:dyDescent="0.2">
      <c r="A6" t="s">
        <v>92</v>
      </c>
      <c r="B6" s="29">
        <v>11</v>
      </c>
    </row>
    <row r="7" spans="1:5" x14ac:dyDescent="0.2">
      <c r="A7" t="s">
        <v>103</v>
      </c>
      <c r="B7" s="29">
        <v>11</v>
      </c>
    </row>
    <row r="8" spans="1:5" x14ac:dyDescent="0.2">
      <c r="A8" t="s">
        <v>104</v>
      </c>
      <c r="B8" s="29">
        <v>11</v>
      </c>
    </row>
    <row r="9" spans="1:5" x14ac:dyDescent="0.2">
      <c r="A9" t="s">
        <v>105</v>
      </c>
      <c r="B9" s="29">
        <v>11</v>
      </c>
      <c r="C9" s="29"/>
    </row>
    <row r="10" spans="1:5" x14ac:dyDescent="0.2">
      <c r="A10" t="s">
        <v>273</v>
      </c>
      <c r="B10" s="29">
        <v>11</v>
      </c>
    </row>
    <row r="11" spans="1:5" x14ac:dyDescent="0.2">
      <c r="A11" t="s">
        <v>274</v>
      </c>
      <c r="B11" s="29">
        <v>11</v>
      </c>
      <c r="C11" s="29"/>
    </row>
    <row r="12" spans="1:5" s="6" customFormat="1" ht="18.95" customHeight="1" x14ac:dyDescent="0.25">
      <c r="A12" s="32" t="s">
        <v>269</v>
      </c>
      <c r="B12" s="30">
        <v>11</v>
      </c>
      <c r="C12" s="1"/>
      <c r="D12"/>
    </row>
    <row r="13" spans="1:5" ht="18.95" customHeight="1" x14ac:dyDescent="0.25">
      <c r="A13" s="32" t="s">
        <v>102</v>
      </c>
      <c r="B13" s="30">
        <v>11</v>
      </c>
      <c r="C13" s="1"/>
    </row>
    <row r="14" spans="1:5" s="1" customFormat="1" ht="18.95" customHeight="1" x14ac:dyDescent="0.25">
      <c r="A14" s="32" t="s">
        <v>278</v>
      </c>
      <c r="B14" s="30">
        <v>1</v>
      </c>
    </row>
    <row r="15" spans="1:5" s="1" customFormat="1" ht="18.95" customHeight="1" x14ac:dyDescent="0.25">
      <c r="A15" s="32" t="s">
        <v>101</v>
      </c>
      <c r="B15" s="30">
        <v>11</v>
      </c>
    </row>
    <row r="16" spans="1:5" ht="18.95" customHeight="1" x14ac:dyDescent="0.25">
      <c r="A16" s="32" t="s">
        <v>93</v>
      </c>
      <c r="B16" s="30">
        <v>11</v>
      </c>
      <c r="C16" s="1"/>
    </row>
    <row r="17" spans="1:5" ht="18.95" customHeight="1" x14ac:dyDescent="0.25">
      <c r="A17" s="32" t="s">
        <v>94</v>
      </c>
      <c r="B17" s="30">
        <v>11</v>
      </c>
      <c r="C17" s="1"/>
    </row>
    <row r="18" spans="1:5" s="1" customFormat="1" ht="18.95" customHeight="1" x14ac:dyDescent="0.25">
      <c r="A18" s="32" t="s">
        <v>279</v>
      </c>
      <c r="B18" s="30">
        <v>1</v>
      </c>
      <c r="C18" s="30"/>
      <c r="D18" s="25"/>
    </row>
    <row r="19" spans="1:5" ht="18.95" customHeight="1" x14ac:dyDescent="0.25">
      <c r="A19" s="32" t="s">
        <v>110</v>
      </c>
      <c r="B19" s="30">
        <v>11</v>
      </c>
      <c r="C19" s="1"/>
    </row>
    <row r="20" spans="1:5" ht="18.95" customHeight="1" x14ac:dyDescent="0.25">
      <c r="A20" s="32" t="s">
        <v>271</v>
      </c>
      <c r="B20" s="30">
        <v>11</v>
      </c>
      <c r="C20" s="1"/>
    </row>
    <row r="21" spans="1:5" s="1" customFormat="1" ht="18.95" customHeight="1" x14ac:dyDescent="0.25">
      <c r="A21" s="32" t="s">
        <v>95</v>
      </c>
      <c r="B21" s="30">
        <v>11</v>
      </c>
    </row>
    <row r="22" spans="1:5" ht="18.95" customHeight="1" x14ac:dyDescent="0.25">
      <c r="A22" s="32" t="s">
        <v>96</v>
      </c>
      <c r="B22" s="30">
        <v>11</v>
      </c>
      <c r="C22" s="1"/>
    </row>
    <row r="23" spans="1:5" ht="18.95" customHeight="1" x14ac:dyDescent="0.25">
      <c r="A23" s="32" t="s">
        <v>97</v>
      </c>
      <c r="B23" s="30">
        <v>11</v>
      </c>
      <c r="C23" s="1"/>
    </row>
    <row r="24" spans="1:5" s="1" customFormat="1" ht="18.95" customHeight="1" x14ac:dyDescent="0.25">
      <c r="A24" s="32" t="s">
        <v>98</v>
      </c>
      <c r="B24" s="30">
        <v>11</v>
      </c>
    </row>
    <row r="25" spans="1:5" s="1" customFormat="1" ht="18.95" customHeight="1" x14ac:dyDescent="0.25">
      <c r="A25" s="32" t="s">
        <v>99</v>
      </c>
      <c r="B25" s="30">
        <v>11</v>
      </c>
    </row>
    <row r="26" spans="1:5" s="1" customFormat="1" ht="18.95" customHeight="1" x14ac:dyDescent="0.25">
      <c r="A26" s="32" t="s">
        <v>100</v>
      </c>
      <c r="B26" s="30">
        <v>11</v>
      </c>
    </row>
    <row r="27" spans="1:5" s="25" customFormat="1" ht="18.95" customHeight="1" x14ac:dyDescent="0.25">
      <c r="A27" s="32" t="s">
        <v>270</v>
      </c>
      <c r="B27" s="30">
        <v>11</v>
      </c>
      <c r="C27" s="1"/>
    </row>
    <row r="28" spans="1:5" s="1" customFormat="1" ht="18.95" customHeight="1" x14ac:dyDescent="0.25">
      <c r="A28" s="32" t="s">
        <v>174</v>
      </c>
      <c r="B28" s="30">
        <v>11</v>
      </c>
      <c r="E28" s="30"/>
    </row>
    <row r="29" spans="1:5" s="26" customFormat="1" ht="18.95" customHeight="1" x14ac:dyDescent="0.25">
      <c r="A29" s="32"/>
      <c r="B29" s="31">
        <f>SUM(B2:B28)</f>
        <v>277</v>
      </c>
      <c r="C29" s="27"/>
    </row>
    <row r="30" spans="1:5" ht="18" x14ac:dyDescent="0.25">
      <c r="B30" s="31"/>
    </row>
  </sheetData>
  <pageMargins left="0.7" right="0.7" top="0.75" bottom="0.75" header="0.3" footer="0.3"/>
  <pageSetup paperSize="9" orientation="landscape" r:id="rId1"/>
  <headerFooter>
    <oddHeader>&amp;C&amp;"-,מודגש"&amp;14&amp;K05-022***הוצאות החתונה  בע"ה***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מוזמנים וכתובות</vt:lpstr>
      <vt:lpstr>אישורי השתתפות</vt:lpstr>
      <vt:lpstr>הושבה נפרדת</vt:lpstr>
      <vt:lpstr>הוצאות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‏‏משתמש Windows</dc:creator>
  <cp:lastModifiedBy>‏‏משתמש Windows</cp:lastModifiedBy>
  <dcterms:created xsi:type="dcterms:W3CDTF">2017-05-01T19:22:13Z</dcterms:created>
  <dcterms:modified xsi:type="dcterms:W3CDTF">2017-12-25T15:34:58Z</dcterms:modified>
</cp:coreProperties>
</file>